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895" tabRatio="900" firstSheet="41" activeTab="49"/>
  </bookViews>
  <sheets>
    <sheet name="Раздел 20" sheetId="17" r:id="rId1"/>
    <sheet name="ЗУ" sheetId="21" r:id="rId2"/>
    <sheet name="Сызрань" sheetId="24" r:id="rId3"/>
    <sheet name="Октябрьск" sheetId="25" r:id="rId4"/>
    <sheet name="Сызранский" sheetId="22" r:id="rId5"/>
    <sheet name="Шигонский" sheetId="23" r:id="rId6"/>
    <sheet name="КУ" sheetId="18" r:id="rId7"/>
    <sheet name="Кинель" sheetId="20" r:id="rId8"/>
    <sheet name="Кинельский" sheetId="19" r:id="rId9"/>
    <sheet name="ОУ" sheetId="26" r:id="rId10"/>
    <sheet name="Отрадный" sheetId="27" r:id="rId11"/>
    <sheet name="Кинель-Черкасск" sheetId="28" r:id="rId12"/>
    <sheet name="Богатовский" sheetId="29" r:id="rId13"/>
    <sheet name="СУ" sheetId="30" r:id="rId14"/>
    <sheet name="Сергиевский" sheetId="31" r:id="rId15"/>
    <sheet name="Челно-Вершинск" sheetId="32" r:id="rId16"/>
    <sheet name="Шенталинский" sheetId="33" r:id="rId17"/>
    <sheet name="СВУ" sheetId="34" r:id="rId18"/>
    <sheet name="Исаклинский" sheetId="35" r:id="rId19"/>
    <sheet name="Камышлинский" sheetId="36" r:id="rId20"/>
    <sheet name="Клявлинский" sheetId="37" r:id="rId21"/>
    <sheet name="Похвистневский" sheetId="38" r:id="rId22"/>
    <sheet name="Похвистнево" sheetId="39" r:id="rId23"/>
    <sheet name="СЗУ" sheetId="40" r:id="rId24"/>
    <sheet name="Елховский" sheetId="41" r:id="rId25"/>
    <sheet name="Кошкинский" sheetId="42" r:id="rId26"/>
    <sheet name="Красноярский" sheetId="43" r:id="rId27"/>
    <sheet name="ЦУ" sheetId="44" r:id="rId28"/>
    <sheet name="Жигулевск" sheetId="47" r:id="rId29"/>
    <sheet name="Ставропольский" sheetId="46" r:id="rId30"/>
    <sheet name="ЮВУ" sheetId="48" r:id="rId31"/>
    <sheet name="Алексеевский" sheetId="49" r:id="rId32"/>
    <sheet name="Борский" sheetId="50" r:id="rId33"/>
    <sheet name="Нефтегорский" sheetId="51" r:id="rId34"/>
    <sheet name="ЮЗУ" sheetId="52" r:id="rId35"/>
    <sheet name="Безенчукский" sheetId="53" r:id="rId36"/>
    <sheet name="Красноармейский" sheetId="54" r:id="rId37"/>
    <sheet name="Пестравский" sheetId="55" r:id="rId38"/>
    <sheet name="Приволжский" sheetId="56" r:id="rId39"/>
    <sheet name="Хворостянский" sheetId="57" r:id="rId40"/>
    <sheet name="Чапаевск" sheetId="58" r:id="rId41"/>
    <sheet name="ЮУ" sheetId="59" r:id="rId42"/>
    <sheet name="Большеглушицкий" sheetId="60" r:id="rId43"/>
    <sheet name="Большечерниговский" sheetId="61" r:id="rId44"/>
    <sheet name="ПУ" sheetId="62" r:id="rId45"/>
    <sheet name="Волжский" sheetId="63" r:id="rId46"/>
    <sheet name="Новокуйбышевск" sheetId="64" r:id="rId47"/>
    <sheet name="Тольятти МОУ+ГОУ+НОУ" sheetId="66" r:id="rId48"/>
    <sheet name="Деп. Самара" sheetId="68" r:id="rId49"/>
    <sheet name="г.о. Самара" sheetId="67" r:id="rId50"/>
  </sheets>
  <externalReferences>
    <externalReference r:id="rId51"/>
    <externalReference r:id="rId52"/>
  </externalReferences>
  <definedNames>
    <definedName name="data_r_1">'[1]1.1 (2)'!$O$21:$AD$28</definedName>
    <definedName name="P_8" localSheetId="31">'[2]Титульный лист'!#REF!</definedName>
    <definedName name="P_8" localSheetId="35">'[2]Титульный лист'!#REF!</definedName>
    <definedName name="P_8" localSheetId="12">'[2]Титульный лист'!#REF!</definedName>
    <definedName name="P_8" localSheetId="42">'[2]Титульный лист'!#REF!</definedName>
    <definedName name="P_8" localSheetId="43">'[2]Титульный лист'!#REF!</definedName>
    <definedName name="P_8" localSheetId="32">'[2]Титульный лист'!#REF!</definedName>
    <definedName name="P_8" localSheetId="45">'[2]Титульный лист'!#REF!</definedName>
    <definedName name="P_8" localSheetId="49">'[2]Титульный лист'!#REF!</definedName>
    <definedName name="P_8" localSheetId="48">'[2]Титульный лист'!#REF!</definedName>
    <definedName name="P_8" localSheetId="24">'[2]Титульный лист'!#REF!</definedName>
    <definedName name="P_8" localSheetId="28">'[2]Титульный лист'!#REF!</definedName>
    <definedName name="P_8" localSheetId="1">'[2]Титульный лист'!#REF!</definedName>
    <definedName name="P_8" localSheetId="18">'[2]Титульный лист'!#REF!</definedName>
    <definedName name="P_8" localSheetId="19">'[2]Титульный лист'!#REF!</definedName>
    <definedName name="P_8" localSheetId="7">'[2]Титульный лист'!#REF!</definedName>
    <definedName name="P_8" localSheetId="8">'[2]Титульный лист'!#REF!</definedName>
    <definedName name="P_8" localSheetId="11">'[2]Титульный лист'!#REF!</definedName>
    <definedName name="P_8" localSheetId="20">'[2]Титульный лист'!#REF!</definedName>
    <definedName name="P_8" localSheetId="25">'[2]Титульный лист'!#REF!</definedName>
    <definedName name="P_8" localSheetId="36">'[2]Титульный лист'!#REF!</definedName>
    <definedName name="P_8" localSheetId="26">'[2]Титульный лист'!#REF!</definedName>
    <definedName name="P_8" localSheetId="6">'[2]Титульный лист'!#REF!</definedName>
    <definedName name="P_8" localSheetId="33">'[2]Титульный лист'!#REF!</definedName>
    <definedName name="P_8" localSheetId="46">'[2]Титульный лист'!#REF!</definedName>
    <definedName name="P_8" localSheetId="3">'[2]Титульный лист'!#REF!</definedName>
    <definedName name="P_8" localSheetId="10">'[2]Титульный лист'!#REF!</definedName>
    <definedName name="P_8" localSheetId="9">'[2]Титульный лист'!#REF!</definedName>
    <definedName name="P_8" localSheetId="37">'[2]Титульный лист'!#REF!</definedName>
    <definedName name="P_8" localSheetId="22">'[2]Титульный лист'!#REF!</definedName>
    <definedName name="P_8" localSheetId="21">'[2]Титульный лист'!#REF!</definedName>
    <definedName name="P_8" localSheetId="38">'[2]Титульный лист'!#REF!</definedName>
    <definedName name="P_8" localSheetId="44">'[2]Титульный лист'!#REF!</definedName>
    <definedName name="P_8" localSheetId="17">'[2]Титульный лист'!#REF!</definedName>
    <definedName name="P_8" localSheetId="14">'[2]Титульный лист'!#REF!</definedName>
    <definedName name="P_8" localSheetId="23">'[2]Титульный лист'!#REF!</definedName>
    <definedName name="P_8" localSheetId="29">'[2]Титульный лист'!#REF!</definedName>
    <definedName name="P_8" localSheetId="13">'[2]Титульный лист'!#REF!</definedName>
    <definedName name="P_8" localSheetId="4">'[2]Титульный лист'!#REF!</definedName>
    <definedName name="P_8" localSheetId="2">'[2]Титульный лист'!#REF!</definedName>
    <definedName name="P_8" localSheetId="47">'[2]Титульный лист'!#REF!</definedName>
    <definedName name="P_8" localSheetId="39">'[2]Титульный лист'!#REF!</definedName>
    <definedName name="P_8" localSheetId="27">'[2]Титульный лист'!#REF!</definedName>
    <definedName name="P_8" localSheetId="40">'[2]Титульный лист'!#REF!</definedName>
    <definedName name="P_8" localSheetId="15">'[2]Титульный лист'!#REF!</definedName>
    <definedName name="P_8" localSheetId="16">'[2]Титульный лист'!#REF!</definedName>
    <definedName name="P_8" localSheetId="5">'[2]Титульный лист'!#REF!</definedName>
    <definedName name="P_8" localSheetId="30">'[2]Титульный лист'!#REF!</definedName>
    <definedName name="P_8" localSheetId="34">'[2]Титульный лист'!#REF!</definedName>
    <definedName name="P_8" localSheetId="41">'[2]Титульный лист'!#REF!</definedName>
    <definedName name="P_8">'[2]Титульный лист'!#REF!</definedName>
    <definedName name="razdel_01">'[1]1.1 (2)'!$P$21:$AD$28</definedName>
    <definedName name="Year" localSheetId="31">#REF!</definedName>
    <definedName name="Year" localSheetId="35">#REF!</definedName>
    <definedName name="Year" localSheetId="12">#REF!</definedName>
    <definedName name="Year" localSheetId="42">#REF!</definedName>
    <definedName name="Year" localSheetId="43">#REF!</definedName>
    <definedName name="Year" localSheetId="32">#REF!</definedName>
    <definedName name="Year" localSheetId="45">#REF!</definedName>
    <definedName name="Year" localSheetId="49">#REF!</definedName>
    <definedName name="Year" localSheetId="48">#REF!</definedName>
    <definedName name="Year" localSheetId="24">#REF!</definedName>
    <definedName name="Year" localSheetId="28">#REF!</definedName>
    <definedName name="Year" localSheetId="1">#REF!</definedName>
    <definedName name="Year" localSheetId="18">#REF!</definedName>
    <definedName name="Year" localSheetId="19">#REF!</definedName>
    <definedName name="Year" localSheetId="7">#REF!</definedName>
    <definedName name="Year" localSheetId="8">#REF!</definedName>
    <definedName name="Year" localSheetId="11">#REF!</definedName>
    <definedName name="Year" localSheetId="20">#REF!</definedName>
    <definedName name="Year" localSheetId="25">#REF!</definedName>
    <definedName name="Year" localSheetId="36">#REF!</definedName>
    <definedName name="Year" localSheetId="26">#REF!</definedName>
    <definedName name="Year" localSheetId="6">#REF!</definedName>
    <definedName name="Year" localSheetId="33">#REF!</definedName>
    <definedName name="Year" localSheetId="46">#REF!</definedName>
    <definedName name="Year" localSheetId="3">#REF!</definedName>
    <definedName name="Year" localSheetId="10">#REF!</definedName>
    <definedName name="Year" localSheetId="9">#REF!</definedName>
    <definedName name="Year" localSheetId="37">#REF!</definedName>
    <definedName name="Year" localSheetId="22">#REF!</definedName>
    <definedName name="Year" localSheetId="21">#REF!</definedName>
    <definedName name="Year" localSheetId="38">#REF!</definedName>
    <definedName name="Year" localSheetId="44">#REF!</definedName>
    <definedName name="Year" localSheetId="17">#REF!</definedName>
    <definedName name="Year" localSheetId="14">#REF!</definedName>
    <definedName name="Year" localSheetId="23">#REF!</definedName>
    <definedName name="Year" localSheetId="29">#REF!</definedName>
    <definedName name="Year" localSheetId="13">#REF!</definedName>
    <definedName name="Year" localSheetId="4">#REF!</definedName>
    <definedName name="Year" localSheetId="2">#REF!</definedName>
    <definedName name="Year" localSheetId="47">#REF!</definedName>
    <definedName name="Year" localSheetId="39">#REF!</definedName>
    <definedName name="Year" localSheetId="27">#REF!</definedName>
    <definedName name="Year" localSheetId="40">#REF!</definedName>
    <definedName name="Year" localSheetId="15">#REF!</definedName>
    <definedName name="Year" localSheetId="16">#REF!</definedName>
    <definedName name="Year" localSheetId="5">#REF!</definedName>
    <definedName name="Year" localSheetId="30">#REF!</definedName>
    <definedName name="Year" localSheetId="34">#REF!</definedName>
    <definedName name="Year" localSheetId="41">#REF!</definedName>
    <definedName name="Year">#REF!</definedName>
    <definedName name="Year2" localSheetId="31">#REF!</definedName>
    <definedName name="Year2" localSheetId="35">#REF!</definedName>
    <definedName name="Year2" localSheetId="12">#REF!</definedName>
    <definedName name="Year2" localSheetId="42">#REF!</definedName>
    <definedName name="Year2" localSheetId="43">#REF!</definedName>
    <definedName name="Year2" localSheetId="32">#REF!</definedName>
    <definedName name="Year2" localSheetId="45">#REF!</definedName>
    <definedName name="Year2" localSheetId="49">#REF!</definedName>
    <definedName name="Year2" localSheetId="48">#REF!</definedName>
    <definedName name="Year2" localSheetId="24">#REF!</definedName>
    <definedName name="Year2" localSheetId="28">#REF!</definedName>
    <definedName name="Year2" localSheetId="1">#REF!</definedName>
    <definedName name="Year2" localSheetId="18">#REF!</definedName>
    <definedName name="Year2" localSheetId="19">#REF!</definedName>
    <definedName name="Year2" localSheetId="7">#REF!</definedName>
    <definedName name="Year2" localSheetId="8">#REF!</definedName>
    <definedName name="Year2" localSheetId="11">#REF!</definedName>
    <definedName name="Year2" localSheetId="20">#REF!</definedName>
    <definedName name="Year2" localSheetId="25">#REF!</definedName>
    <definedName name="Year2" localSheetId="36">#REF!</definedName>
    <definedName name="Year2" localSheetId="26">#REF!</definedName>
    <definedName name="Year2" localSheetId="6">#REF!</definedName>
    <definedName name="Year2" localSheetId="33">#REF!</definedName>
    <definedName name="Year2" localSheetId="46">#REF!</definedName>
    <definedName name="Year2" localSheetId="3">#REF!</definedName>
    <definedName name="Year2" localSheetId="10">#REF!</definedName>
    <definedName name="Year2" localSheetId="9">#REF!</definedName>
    <definedName name="Year2" localSheetId="37">#REF!</definedName>
    <definedName name="Year2" localSheetId="22">#REF!</definedName>
    <definedName name="Year2" localSheetId="21">#REF!</definedName>
    <definedName name="Year2" localSheetId="38">#REF!</definedName>
    <definedName name="Year2" localSheetId="44">#REF!</definedName>
    <definedName name="Year2" localSheetId="17">#REF!</definedName>
    <definedName name="Year2" localSheetId="14">#REF!</definedName>
    <definedName name="Year2" localSheetId="23">#REF!</definedName>
    <definedName name="Year2" localSheetId="29">#REF!</definedName>
    <definedName name="Year2" localSheetId="13">#REF!</definedName>
    <definedName name="Year2" localSheetId="4">#REF!</definedName>
    <definedName name="Year2" localSheetId="2">#REF!</definedName>
    <definedName name="Year2" localSheetId="47">#REF!</definedName>
    <definedName name="Year2" localSheetId="39">#REF!</definedName>
    <definedName name="Year2" localSheetId="27">#REF!</definedName>
    <definedName name="Year2" localSheetId="40">#REF!</definedName>
    <definedName name="Year2" localSheetId="15">#REF!</definedName>
    <definedName name="Year2" localSheetId="16">#REF!</definedName>
    <definedName name="Year2" localSheetId="5">#REF!</definedName>
    <definedName name="Year2" localSheetId="30">#REF!</definedName>
    <definedName name="Year2" localSheetId="34">#REF!</definedName>
    <definedName name="Year2" localSheetId="41">#REF!</definedName>
    <definedName name="Year2">#REF!</definedName>
  </definedNames>
  <calcPr calcId="145621"/>
</workbook>
</file>

<file path=xl/calcChain.xml><?xml version="1.0" encoding="utf-8"?>
<calcChain xmlns="http://schemas.openxmlformats.org/spreadsheetml/2006/main">
  <c r="C9" i="62" l="1"/>
  <c r="C10" i="62"/>
  <c r="C11" i="62"/>
  <c r="C12" i="62"/>
  <c r="C13" i="62"/>
  <c r="C14" i="62"/>
  <c r="C15" i="62"/>
  <c r="C6" i="62"/>
  <c r="D6" i="62"/>
  <c r="C7" i="62"/>
  <c r="D7" i="62"/>
  <c r="C8" i="62"/>
  <c r="D8" i="62"/>
  <c r="D5" i="62"/>
  <c r="C5" i="62"/>
  <c r="C9" i="59"/>
  <c r="C10" i="59"/>
  <c r="C11" i="59"/>
  <c r="C12" i="59"/>
  <c r="C13" i="59"/>
  <c r="C14" i="59"/>
  <c r="C15" i="59"/>
  <c r="C6" i="59"/>
  <c r="D6" i="59"/>
  <c r="C7" i="59"/>
  <c r="D7" i="59"/>
  <c r="C8" i="59"/>
  <c r="D8" i="59"/>
  <c r="D5" i="59"/>
  <c r="C5" i="59"/>
  <c r="C9" i="52"/>
  <c r="C10" i="52"/>
  <c r="C11" i="52"/>
  <c r="C12" i="52"/>
  <c r="C13" i="52"/>
  <c r="C14" i="52"/>
  <c r="C15" i="52"/>
  <c r="C6" i="52"/>
  <c r="D6" i="52"/>
  <c r="C7" i="52"/>
  <c r="D7" i="52"/>
  <c r="C8" i="52"/>
  <c r="D8" i="52"/>
  <c r="D5" i="52"/>
  <c r="C5" i="52"/>
  <c r="C9" i="48"/>
  <c r="C10" i="48"/>
  <c r="C11" i="48"/>
  <c r="C12" i="48"/>
  <c r="C13" i="48"/>
  <c r="C14" i="48"/>
  <c r="C15" i="48"/>
  <c r="C6" i="48"/>
  <c r="D6" i="48"/>
  <c r="C7" i="48"/>
  <c r="D7" i="48"/>
  <c r="C8" i="48"/>
  <c r="D8" i="48"/>
  <c r="D5" i="48"/>
  <c r="C5" i="48"/>
  <c r="C9" i="44"/>
  <c r="C10" i="44"/>
  <c r="C11" i="44"/>
  <c r="C12" i="44"/>
  <c r="C13" i="44"/>
  <c r="C14" i="44"/>
  <c r="C15" i="44"/>
  <c r="C6" i="44"/>
  <c r="D6" i="44"/>
  <c r="C7" i="44"/>
  <c r="D7" i="44"/>
  <c r="C8" i="44"/>
  <c r="D8" i="44"/>
  <c r="D5" i="44"/>
  <c r="C5" i="44"/>
  <c r="C9" i="40"/>
  <c r="C10" i="40"/>
  <c r="C11" i="40"/>
  <c r="C12" i="40"/>
  <c r="C13" i="40"/>
  <c r="C14" i="40"/>
  <c r="C15" i="40"/>
  <c r="C6" i="40"/>
  <c r="D6" i="40"/>
  <c r="C7" i="40"/>
  <c r="D7" i="40"/>
  <c r="C8" i="40"/>
  <c r="D8" i="40"/>
  <c r="D5" i="40"/>
  <c r="C5" i="40"/>
  <c r="C9" i="34"/>
  <c r="C10" i="34"/>
  <c r="C11" i="34"/>
  <c r="C12" i="34"/>
  <c r="C13" i="34"/>
  <c r="C14" i="34"/>
  <c r="C15" i="34"/>
  <c r="C6" i="34"/>
  <c r="D6" i="34"/>
  <c r="C7" i="34"/>
  <c r="D7" i="34"/>
  <c r="C8" i="34"/>
  <c r="D8" i="34"/>
  <c r="D5" i="34"/>
  <c r="C5" i="34"/>
  <c r="C9" i="30"/>
  <c r="C10" i="30"/>
  <c r="C11" i="30"/>
  <c r="C12" i="30"/>
  <c r="C13" i="30"/>
  <c r="C14" i="30"/>
  <c r="C15" i="30"/>
  <c r="C6" i="30"/>
  <c r="D6" i="30"/>
  <c r="C7" i="30"/>
  <c r="D7" i="30"/>
  <c r="C8" i="30"/>
  <c r="D8" i="30"/>
  <c r="D5" i="30"/>
  <c r="C5" i="30"/>
  <c r="C9" i="26"/>
  <c r="C10" i="26"/>
  <c r="C11" i="26"/>
  <c r="C12" i="26"/>
  <c r="C13" i="26"/>
  <c r="C14" i="26"/>
  <c r="C15" i="26"/>
  <c r="C6" i="26"/>
  <c r="D6" i="26"/>
  <c r="C7" i="26"/>
  <c r="D7" i="26"/>
  <c r="C8" i="26"/>
  <c r="D8" i="26"/>
  <c r="D5" i="26"/>
  <c r="C5" i="26"/>
  <c r="C9" i="21"/>
  <c r="C10" i="21"/>
  <c r="C11" i="21"/>
  <c r="C12" i="21"/>
  <c r="C13" i="21"/>
  <c r="C14" i="21"/>
  <c r="C15" i="21"/>
  <c r="C6" i="21"/>
  <c r="D6" i="21"/>
  <c r="C7" i="21"/>
  <c r="D7" i="21"/>
  <c r="C8" i="21"/>
  <c r="D8" i="21"/>
  <c r="D5" i="21"/>
  <c r="C5" i="21"/>
  <c r="C9" i="18"/>
  <c r="C10" i="18"/>
  <c r="C10" i="17" s="1"/>
  <c r="C11" i="18"/>
  <c r="C12" i="18"/>
  <c r="C13" i="18"/>
  <c r="C14" i="18"/>
  <c r="C14" i="17" s="1"/>
  <c r="C15" i="18"/>
  <c r="C6" i="18"/>
  <c r="D6" i="18"/>
  <c r="C7" i="18"/>
  <c r="C7" i="17" s="1"/>
  <c r="D7" i="18"/>
  <c r="C8" i="18"/>
  <c r="D8" i="18"/>
  <c r="D5" i="18"/>
  <c r="D5" i="17" s="1"/>
  <c r="C5" i="18"/>
  <c r="D8" i="17" l="1"/>
  <c r="C13" i="17"/>
  <c r="C8" i="17"/>
  <c r="C6" i="17"/>
  <c r="C12" i="17"/>
  <c r="D6" i="17"/>
  <c r="C9" i="17"/>
  <c r="C5" i="17"/>
  <c r="D7" i="17"/>
  <c r="C15" i="17"/>
  <c r="C11" i="17"/>
</calcChain>
</file>

<file path=xl/sharedStrings.xml><?xml version="1.0" encoding="utf-8"?>
<sst xmlns="http://schemas.openxmlformats.org/spreadsheetml/2006/main" count="1143" uniqueCount="17">
  <si>
    <t>№ строки</t>
  </si>
  <si>
    <t>Наименование показателей</t>
  </si>
  <si>
    <t>X</t>
  </si>
  <si>
    <t>Всего</t>
  </si>
  <si>
    <t>в том числе доступные для использования воспитанниками</t>
  </si>
  <si>
    <t>планшетные компьютеры</t>
  </si>
  <si>
    <t>имеющие доступ к сети Интернет</t>
  </si>
  <si>
    <t>Мультимедийные проекторы</t>
  </si>
  <si>
    <t>Принтер</t>
  </si>
  <si>
    <t>Сканер</t>
  </si>
  <si>
    <t>Ксерокс</t>
  </si>
  <si>
    <t>из них: ноутбуки и другие портативные персональные компьютеры (кроме планшетных)</t>
  </si>
  <si>
    <r>
      <t>Раздел 20. Электронные ресурсы дошкольной образовательной организации, единица</t>
    </r>
    <r>
      <rPr>
        <sz val="11"/>
        <rFont val="Times New Roman"/>
        <family val="1"/>
        <charset val="204"/>
      </rPr>
      <t xml:space="preserve"> 
(на конец отчетного года)
(раздел заполняет только организация дошкольного образования, являющаяся самостоятельным юридическим лицом (с учетом обособленных подразделений (филиалов), индивидуальный предприниматель с видом экономической деятельности 
по ОКВЭД2 ОК 029-2014 (КДЕС Ред. 2) «Образование дошкольное» (код 85.11)</t>
    </r>
  </si>
  <si>
    <t>Персональные компьютеры - всего</t>
  </si>
  <si>
    <t>Многофункциональное устройство (МФУ, выполняющие операции печати, сканирования, 
копирования)</t>
  </si>
  <si>
    <t>Наличие в образовательной организации: собственного сайта в сети Интернет</t>
  </si>
  <si>
    <t>обзорных мультимедийных презентаций о дошкольной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</si>
</sst>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5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3">
    <xf numFmtId="0" fontId="0" fillId="0" borderId="0"/>
    <xf numFmtId="0" fontId="5" fillId="0" borderId="0"/>
    <xf numFmtId="0" fontId="6" fillId="0" borderId="0"/>
    <xf numFmtId="0" fontId="7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10" fillId="5" borderId="5" applyNumberFormat="0" applyAlignment="0" applyProtection="0"/>
    <xf numFmtId="0" fontId="11" fillId="11" borderId="6" applyNumberFormat="0" applyAlignment="0" applyProtection="0"/>
    <xf numFmtId="0" fontId="12" fillId="11" borderId="5" applyNumberFormat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16" borderId="11" applyNumberFormat="0" applyAlignment="0" applyProtection="0"/>
    <xf numFmtId="0" fontId="18" fillId="0" borderId="0" applyNumberFormat="0" applyFill="0" applyBorder="0" applyAlignment="0" applyProtection="0"/>
    <xf numFmtId="0" fontId="19" fillId="12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7" borderId="12" applyNumberFormat="0" applyFont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</cellStyleXfs>
  <cellXfs count="15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</cellXfs>
  <cellStyles count="63">
    <cellStyle name="20% — акцент1" xfId="4"/>
    <cellStyle name="20% — акцент1 2" xfId="5"/>
    <cellStyle name="20% — акцент2" xfId="6"/>
    <cellStyle name="20% — акцент2 2" xfId="7"/>
    <cellStyle name="20% — акцент3" xfId="8"/>
    <cellStyle name="20% — акцент3 2" xfId="9"/>
    <cellStyle name="20% — акцент4" xfId="10"/>
    <cellStyle name="20% — акцент4 2" xfId="11"/>
    <cellStyle name="20% — акцент5" xfId="12"/>
    <cellStyle name="20% — акцент5 2" xfId="13"/>
    <cellStyle name="20% — акцент6" xfId="14"/>
    <cellStyle name="20% — акцент6 2" xfId="15"/>
    <cellStyle name="40% — акцент1" xfId="16"/>
    <cellStyle name="40% — акцент1 2" xfId="17"/>
    <cellStyle name="40% — акцент2" xfId="18"/>
    <cellStyle name="40% — акцент2 2" xfId="19"/>
    <cellStyle name="40% — акцент3" xfId="20"/>
    <cellStyle name="40% — акцент3 2" xfId="21"/>
    <cellStyle name="40% — акцент4" xfId="22"/>
    <cellStyle name="40% — акцент4 2" xfId="23"/>
    <cellStyle name="40% — акцент5" xfId="24"/>
    <cellStyle name="40% — акцент5 2" xfId="25"/>
    <cellStyle name="40% — акцент6" xfId="26"/>
    <cellStyle name="40% — акцент6 2" xfId="27"/>
    <cellStyle name="60% — акцент1" xfId="28"/>
    <cellStyle name="60% — акцент1 2" xfId="29"/>
    <cellStyle name="60% — акцент2" xfId="30"/>
    <cellStyle name="60% — акцент2 2" xfId="31"/>
    <cellStyle name="60% — акцент3" xfId="32"/>
    <cellStyle name="60% — акцент3 2" xfId="33"/>
    <cellStyle name="60% — акцент4" xfId="34"/>
    <cellStyle name="60% — акцент4 2" xfId="35"/>
    <cellStyle name="60% — акцент5" xfId="36"/>
    <cellStyle name="60% — акцент5 2" xfId="37"/>
    <cellStyle name="60% — акцент6" xfId="38"/>
    <cellStyle name="60% — акцент6 2" xfId="39"/>
    <cellStyle name="Excel Built-in Normal" xfId="1"/>
    <cellStyle name="Акцент1 2" xfId="40"/>
    <cellStyle name="Акцент2 2" xfId="41"/>
    <cellStyle name="Акцент3 2" xfId="42"/>
    <cellStyle name="Акцент4 2" xfId="43"/>
    <cellStyle name="Акцент5 2" xfId="44"/>
    <cellStyle name="Акцент6 2" xfId="45"/>
    <cellStyle name="Ввод  2" xfId="46"/>
    <cellStyle name="Вывод 2" xfId="47"/>
    <cellStyle name="Вычисление 2" xfId="48"/>
    <cellStyle name="Заголовок 1 2" xfId="49"/>
    <cellStyle name="Заголовок 2 2" xfId="50"/>
    <cellStyle name="Заголовок 3 2" xfId="51"/>
    <cellStyle name="Заголовок 4 2" xfId="52"/>
    <cellStyle name="Итог 2" xfId="53"/>
    <cellStyle name="Контрольная ячейка 2" xfId="54"/>
    <cellStyle name="Название 2" xfId="55"/>
    <cellStyle name="Нейтральный 2" xfId="56"/>
    <cellStyle name="Обычный" xfId="0" builtinId="0"/>
    <cellStyle name="Обычный 2" xfId="2"/>
    <cellStyle name="Обычный 3" xfId="3"/>
    <cellStyle name="Плохой 2" xfId="57"/>
    <cellStyle name="Пояснение 2" xfId="58"/>
    <cellStyle name="Примечание 2" xfId="59"/>
    <cellStyle name="Связанная ячейка 2" xfId="60"/>
    <cellStyle name="Текст предупреждения 2" xfId="61"/>
    <cellStyle name="Хороший 2" xfId="6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7;&#1044;&#1045;&#1051;&#1040;&#1053;&#1067;%20&#1054;&#1054;_2%20&#1086;&#1090;&#1095;&#1077;&#1090;&#1099;/&#1057;&#1044;&#1045;&#1051;&#1040;&#1053;&#1067;%20&#1054;&#1054;_2%20&#1086;&#1090;&#1095;&#1077;&#1090;&#1099;/&#1041;&#1056;&#1054;&#1064;&#1070;&#1056;&#1040;/oo2s1_&#1057;&#1042;&#1054;&#1044;%20&#1070;&#1042;&#105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0;&#1042;&#1059;%20&#1057;&#1042;&#1054;&#1044;&#1067;%20&#1054;&#1054;-2%20&#1079;&#1072;%202019&#1075;/&#1070;&#1042;&#1059;%20&#1057;&#1042;&#1054;&#1044;&#1067;%20&#1054;&#1054;-2%20&#1079;&#1072;%202019&#1075;/oo2s1_&#1057;&#1042;&#1054;&#1044;%20&#1053;&#1045;&#1060;&#1058;&#1045;&#1043;&#1054;&#1056;&#1057;&#1050;&#1048;&#1049;%20&#1056;&#1040;&#1049;&#1054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.1 (2)"/>
      <sheetName val="ЮВУ 1.1"/>
      <sheetName val="алекс1.1.1"/>
      <sheetName val="ЮВУ 1.1.1"/>
      <sheetName val="алекс1.2"/>
      <sheetName val="1.2"/>
      <sheetName val="1.3 (2)"/>
      <sheetName val="1.3"/>
      <sheetName val="1.4 (2)"/>
      <sheetName val="1.4"/>
      <sheetName val="1.5 (2)"/>
      <sheetName val="1.5"/>
      <sheetName val="1.6 (2)"/>
      <sheetName val="1.6"/>
      <sheetName val="2.1 (2)"/>
      <sheetName val="2.1"/>
      <sheetName val="2.2 (2)"/>
      <sheetName val="2.2"/>
      <sheetName val="2.3 (2)"/>
      <sheetName val="2.3"/>
      <sheetName val="алекс2.4"/>
      <sheetName val="борск2.4"/>
      <sheetName val="нефт2.4"/>
      <sheetName val="ЮВУ 2.4"/>
      <sheetName val="алекс2.5"/>
      <sheetName val="борск2.5"/>
      <sheetName val="нефт2.5"/>
      <sheetName val="ЮВУ 2.5"/>
      <sheetName val="алекс2.6"/>
      <sheetName val="борск2.6"/>
      <sheetName val="нефт2.6"/>
      <sheetName val="ЮВУ 2.6"/>
      <sheetName val="алекс2.7"/>
      <sheetName val="борск2.7"/>
      <sheetName val="нефт2.7"/>
      <sheetName val="ЮВУ 2.7"/>
      <sheetName val="алекс3.1"/>
      <sheetName val="борск3.1"/>
      <sheetName val="нефт3.1"/>
      <sheetName val="ЮВУ 3.1"/>
      <sheetName val="алекс3.2"/>
      <sheetName val="борск3.2"/>
      <sheetName val="нефт3.2"/>
      <sheetName val="ЮВУ 3.2"/>
      <sheetName val="алекс3.3"/>
      <sheetName val="борск3.3"/>
      <sheetName val="нефт3.3"/>
      <sheetName val="ЮВУ 3.3"/>
      <sheetName val="алекс3.4"/>
      <sheetName val="борск3.4"/>
      <sheetName val="нефт3.4"/>
      <sheetName val="ЮВУ 3.4"/>
      <sheetName val="алекс3.5"/>
      <sheetName val="борск3.5"/>
      <sheetName val="нефт3.5"/>
      <sheetName val="ЮВУ3.5"/>
      <sheetName val="алекс3.6"/>
      <sheetName val="борск3.6"/>
      <sheetName val="нефт3.6"/>
      <sheetName val="ЮВУ 3.6"/>
      <sheetName val="Spravichnik"/>
      <sheetName val="Флак"/>
      <sheetName val="Rezerv"/>
    </sheetNames>
    <sheetDataSet>
      <sheetData sheetId="0"/>
      <sheetData sheetId="1">
        <row r="21">
          <cell r="O21">
            <v>2</v>
          </cell>
          <cell r="P21">
            <v>3</v>
          </cell>
          <cell r="Q21">
            <v>4</v>
          </cell>
          <cell r="R21">
            <v>5</v>
          </cell>
          <cell r="S21">
            <v>6</v>
          </cell>
          <cell r="T21">
            <v>7</v>
          </cell>
          <cell r="U21">
            <v>8</v>
          </cell>
          <cell r="V21">
            <v>9</v>
          </cell>
          <cell r="W21">
            <v>10</v>
          </cell>
          <cell r="X21">
            <v>11</v>
          </cell>
          <cell r="Y21">
            <v>12</v>
          </cell>
          <cell r="Z21">
            <v>13</v>
          </cell>
          <cell r="AA21">
            <v>14</v>
          </cell>
          <cell r="AB21">
            <v>15</v>
          </cell>
          <cell r="AC21">
            <v>16</v>
          </cell>
          <cell r="AD21">
            <v>16</v>
          </cell>
        </row>
        <row r="22">
          <cell r="O22">
            <v>1</v>
          </cell>
          <cell r="P22">
            <v>12</v>
          </cell>
          <cell r="Q22">
            <v>12</v>
          </cell>
          <cell r="R22">
            <v>12</v>
          </cell>
          <cell r="S22">
            <v>11</v>
          </cell>
          <cell r="T22">
            <v>2</v>
          </cell>
          <cell r="U22">
            <v>0</v>
          </cell>
          <cell r="V22">
            <v>12</v>
          </cell>
          <cell r="W22">
            <v>11</v>
          </cell>
          <cell r="X22">
            <v>12</v>
          </cell>
          <cell r="Y22">
            <v>12</v>
          </cell>
          <cell r="Z22">
            <v>2</v>
          </cell>
          <cell r="AA22">
            <v>11</v>
          </cell>
          <cell r="AB22">
            <v>4</v>
          </cell>
          <cell r="AC22">
            <v>12</v>
          </cell>
          <cell r="AD22">
            <v>1</v>
          </cell>
        </row>
        <row r="23">
          <cell r="O23">
            <v>2</v>
          </cell>
          <cell r="P23">
            <v>9</v>
          </cell>
          <cell r="Q23">
            <v>9</v>
          </cell>
          <cell r="R23">
            <v>9</v>
          </cell>
          <cell r="S23">
            <v>8</v>
          </cell>
          <cell r="T23">
            <v>2</v>
          </cell>
          <cell r="U23">
            <v>0</v>
          </cell>
          <cell r="V23">
            <v>9</v>
          </cell>
          <cell r="W23">
            <v>8</v>
          </cell>
          <cell r="X23">
            <v>9</v>
          </cell>
          <cell r="Y23">
            <v>9</v>
          </cell>
          <cell r="Z23">
            <v>2</v>
          </cell>
          <cell r="AA23">
            <v>8</v>
          </cell>
          <cell r="AB23">
            <v>4</v>
          </cell>
          <cell r="AC23">
            <v>9</v>
          </cell>
        </row>
        <row r="24">
          <cell r="O24">
            <v>3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O25">
            <v>4</v>
          </cell>
          <cell r="P25">
            <v>3</v>
          </cell>
          <cell r="Q25">
            <v>3</v>
          </cell>
          <cell r="R25">
            <v>3</v>
          </cell>
          <cell r="S25">
            <v>3</v>
          </cell>
          <cell r="T25">
            <v>0</v>
          </cell>
          <cell r="U25">
            <v>0</v>
          </cell>
          <cell r="V25">
            <v>3</v>
          </cell>
          <cell r="W25">
            <v>3</v>
          </cell>
          <cell r="X25">
            <v>3</v>
          </cell>
          <cell r="Y25">
            <v>3</v>
          </cell>
          <cell r="Z25">
            <v>0</v>
          </cell>
          <cell r="AA25">
            <v>3</v>
          </cell>
          <cell r="AB25">
            <v>0</v>
          </cell>
          <cell r="AC25">
            <v>3</v>
          </cell>
        </row>
        <row r="26">
          <cell r="O26">
            <v>5</v>
          </cell>
          <cell r="P26">
            <v>2</v>
          </cell>
          <cell r="Q26">
            <v>2</v>
          </cell>
          <cell r="R26">
            <v>2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2</v>
          </cell>
          <cell r="X26">
            <v>2</v>
          </cell>
          <cell r="Y26">
            <v>2</v>
          </cell>
          <cell r="Z26">
            <v>1</v>
          </cell>
          <cell r="AA26">
            <v>2</v>
          </cell>
          <cell r="AB26">
            <v>0</v>
          </cell>
          <cell r="AC26">
            <v>2</v>
          </cell>
        </row>
        <row r="27">
          <cell r="O27">
            <v>6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</v>
          </cell>
        </row>
        <row r="28">
          <cell r="O28">
            <v>7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0</v>
          </cell>
          <cell r="U28">
            <v>0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0</v>
          </cell>
          <cell r="AA28">
            <v>1</v>
          </cell>
          <cell r="AB28">
            <v>0</v>
          </cell>
          <cell r="AC28">
            <v>1</v>
          </cell>
          <cell r="AD2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.1"/>
      <sheetName val="1.1.1"/>
      <sheetName val="1.2"/>
      <sheetName val="1.3"/>
      <sheetName val="1.4"/>
      <sheetName val="1.5"/>
      <sheetName val="1.6"/>
      <sheetName val="2.1"/>
      <sheetName val="2.2"/>
      <sheetName val="2.3"/>
      <sheetName val="2.4"/>
      <sheetName val="2.5"/>
      <sheetName val="2.6"/>
      <sheetName val="2.7"/>
      <sheetName val="3.1"/>
      <sheetName val="3.2"/>
      <sheetName val="3.3"/>
      <sheetName val="3.4"/>
      <sheetName val="3.5"/>
      <sheetName val="3.6"/>
      <sheetName val="Spravichnik"/>
      <sheetName val="Флак"/>
      <sheetName val="Rez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H14" sqref="H14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КУ!C5+ЗУ!C5+ОУ!C5+СУ!C5+СВУ!C5+СЗУ!C5+ЦУ!C5+ЮВУ!C5+ЮЗУ!C5+ЮУ!C5+ПУ!C5+'Тольятти МОУ+ГОУ+НОУ'!C5+'г.о. Самара'!C5+'Деп. Самара'!C5</f>
        <v>4582</v>
      </c>
      <c r="D5" s="4">
        <f>КУ!D5+ЗУ!D5+ОУ!D5+СУ!D5+СВУ!D5+СЗУ!D5+ЦУ!D5+ЮВУ!D5+ЮЗУ!D5+ЮУ!D5+ПУ!D5+'Тольятти МОУ+ГОУ+НОУ'!D5+'г.о. Самара'!D5+'Деп. Самара'!D5</f>
        <v>447</v>
      </c>
    </row>
    <row r="6" spans="1:4" ht="25.5" x14ac:dyDescent="0.2">
      <c r="A6" s="11" t="s">
        <v>11</v>
      </c>
      <c r="B6" s="10">
        <v>2002</v>
      </c>
      <c r="C6" s="4">
        <f>КУ!C6+ЗУ!C6+ОУ!C6+СУ!C6+СВУ!C6+СЗУ!C6+ЦУ!C6+ЮВУ!C6+ЮЗУ!C6+ЮУ!C6+ПУ!C6+'Тольятти МОУ+ГОУ+НОУ'!C6+'г.о. Самара'!C6+'Деп. Самара'!C6</f>
        <v>1700</v>
      </c>
      <c r="D6" s="4">
        <f>КУ!D6+ЗУ!D6+ОУ!D6+СУ!D6+СВУ!D6+СЗУ!D6+ЦУ!D6+ЮВУ!D6+ЮЗУ!D6+ЮУ!D6+ПУ!D6+'Тольятти МОУ+ГОУ+НОУ'!D6+'г.о. Самара'!D6+'Деп. Самара'!D6</f>
        <v>214</v>
      </c>
    </row>
    <row r="7" spans="1:4" ht="15.75" x14ac:dyDescent="0.2">
      <c r="A7" s="6" t="s">
        <v>5</v>
      </c>
      <c r="B7" s="10">
        <v>2003</v>
      </c>
      <c r="C7" s="4">
        <f>КУ!C7+ЗУ!C7+ОУ!C7+СУ!C7+СВУ!C7+СЗУ!C7+ЦУ!C7+ЮВУ!C7+ЮЗУ!C7+ЮУ!C7+ПУ!C7+'Тольятти МОУ+ГОУ+НОУ'!C7+'г.о. Самара'!C7+'Деп. Самара'!C7</f>
        <v>235</v>
      </c>
      <c r="D7" s="4">
        <f>КУ!D7+ЗУ!D7+ОУ!D7+СУ!D7+СВУ!D7+СЗУ!D7+ЦУ!D7+ЮВУ!D7+ЮЗУ!D7+ЮУ!D7+ПУ!D7+'Тольятти МОУ+ГОУ+НОУ'!D7+'г.о. Самара'!D7+'Деп. Самара'!D7</f>
        <v>162</v>
      </c>
    </row>
    <row r="8" spans="1:4" ht="15.75" x14ac:dyDescent="0.2">
      <c r="A8" s="6" t="s">
        <v>6</v>
      </c>
      <c r="B8" s="10">
        <v>2004</v>
      </c>
      <c r="C8" s="4">
        <f>КУ!C8+ЗУ!C8+ОУ!C8+СУ!C8+СВУ!C8+СЗУ!C8+ЦУ!C8+ЮВУ!C8+ЮЗУ!C8+ЮУ!C8+ПУ!C8+'Тольятти МОУ+ГОУ+НОУ'!C8+'г.о. Самара'!C8+'Деп. Самара'!C8</f>
        <v>2691</v>
      </c>
      <c r="D8" s="4">
        <f>КУ!D8+ЗУ!D8+ОУ!D8+СУ!D8+СВУ!D8+СЗУ!D8+ЦУ!D8+ЮВУ!D8+ЮЗУ!D8+ЮУ!D8+ПУ!D8+'Тольятти МОУ+ГОУ+НОУ'!D8+'г.о. Самара'!D8+'Деп. Самара'!D8</f>
        <v>140</v>
      </c>
    </row>
    <row r="9" spans="1:4" ht="13.5" customHeight="1" x14ac:dyDescent="0.2">
      <c r="A9" s="6" t="s">
        <v>7</v>
      </c>
      <c r="B9" s="10">
        <v>2005</v>
      </c>
      <c r="C9" s="4">
        <f>КУ!C9+ЗУ!C9+ОУ!C9+СУ!C9+СВУ!C9+СЗУ!C9+ЦУ!C9+ЮВУ!C9+ЮЗУ!C9+ЮУ!C9+ПУ!C9+'Тольятти МОУ+ГОУ+НОУ'!C9+'г.о. Самара'!C9+'Деп. Самара'!C9</f>
        <v>847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КУ!C10+ЗУ!C10+ОУ!C10+СУ!C10+СВУ!C10+СЗУ!C10+ЦУ!C10+ЮВУ!C10+ЮЗУ!C10+ЮУ!C10+ПУ!C10+'Тольятти МОУ+ГОУ+НОУ'!C10+'г.о. Самара'!C10+'Деп. Самара'!C10</f>
        <v>1607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КУ!C11+ЗУ!C11+ОУ!C11+СУ!C11+СВУ!C11+СЗУ!C11+ЦУ!C11+ЮВУ!C11+ЮЗУ!C11+ЮУ!C11+ПУ!C11+'Тольятти МОУ+ГОУ+НОУ'!C11+'г.о. Самара'!C11+'Деп. Самара'!C11</f>
        <v>365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КУ!C12+ЗУ!C12+ОУ!C12+СУ!C12+СВУ!C12+СЗУ!C12+ЦУ!C12+ЮВУ!C12+ЮЗУ!C12+ЮУ!C12+ПУ!C12+'Тольятти МОУ+ГОУ+НОУ'!C12+'г.о. Самара'!C12+'Деп. Самара'!C12</f>
        <v>348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КУ!C13+ЗУ!C13+ОУ!C13+СУ!C13+СВУ!C13+СЗУ!C13+ЦУ!C13+ЮВУ!C13+ЮЗУ!C13+ЮУ!C13+ПУ!C13+'Тольятти МОУ+ГОУ+НОУ'!C13+'г.о. Самара'!C13+'Деп. Самара'!C13</f>
        <v>1440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КУ!C14+ЗУ!C14+ОУ!C14+СУ!C14+СВУ!C14+СЗУ!C14+ЦУ!C14+ЮВУ!C14+ЮЗУ!C14+ЮУ!C14+ПУ!C14+'Тольятти МОУ+ГОУ+НОУ'!C14+'г.о. Самара'!C14+'Деп. Самара'!C14</f>
        <v>346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КУ!C15+ЗУ!C15+ОУ!C15+СУ!C15+СВУ!C15+СЗУ!C15+ЦУ!C15+ЮВУ!C15+ЮЗУ!C15+ЮУ!C15+ПУ!C15+'Тольятти МОУ+ГОУ+НОУ'!C15+'г.о. Самара'!C15+'Деп. Самара'!C15</f>
        <v>375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C13" sqref="C13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Отрадный!C5+'Кинель-Черкасск'!C5+Богатовский!C5</f>
        <v>0</v>
      </c>
      <c r="D5" s="4">
        <f>Отрадный!D5+'Кинель-Черкасск'!D5+Богатовский!D5</f>
        <v>0</v>
      </c>
    </row>
    <row r="6" spans="1:4" ht="25.5" x14ac:dyDescent="0.2">
      <c r="A6" s="11" t="s">
        <v>11</v>
      </c>
      <c r="B6" s="10">
        <v>2002</v>
      </c>
      <c r="C6" s="4">
        <f>Отрадный!C6+'Кинель-Черкасск'!C6+Богатовский!C6</f>
        <v>0</v>
      </c>
      <c r="D6" s="4">
        <f>Отрадный!D6+'Кинель-Черкасск'!D6+Богатовский!D6</f>
        <v>0</v>
      </c>
    </row>
    <row r="7" spans="1:4" ht="15.75" x14ac:dyDescent="0.2">
      <c r="A7" s="6" t="s">
        <v>5</v>
      </c>
      <c r="B7" s="10">
        <v>2003</v>
      </c>
      <c r="C7" s="4">
        <f>Отрадный!C7+'Кинель-Черкасск'!C7+Богатовский!C7</f>
        <v>0</v>
      </c>
      <c r="D7" s="4">
        <f>Отрадный!D7+'Кинель-Черкасск'!D7+Богатовский!D7</f>
        <v>0</v>
      </c>
    </row>
    <row r="8" spans="1:4" ht="15.75" x14ac:dyDescent="0.2">
      <c r="A8" s="6" t="s">
        <v>6</v>
      </c>
      <c r="B8" s="10">
        <v>2004</v>
      </c>
      <c r="C8" s="4">
        <f>Отрадный!C8+'Кинель-Черкасск'!C8+Богатовский!C8</f>
        <v>0</v>
      </c>
      <c r="D8" s="4">
        <f>Отрадный!D8+'Кинель-Черкасск'!D8+Богатовский!D8</f>
        <v>0</v>
      </c>
    </row>
    <row r="9" spans="1:4" ht="13.5" customHeight="1" x14ac:dyDescent="0.2">
      <c r="A9" s="6" t="s">
        <v>7</v>
      </c>
      <c r="B9" s="10">
        <v>2005</v>
      </c>
      <c r="C9" s="4">
        <f>Отрадный!C9+'Кинель-Черкасск'!C9+Богатовский!C9</f>
        <v>0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Отрадный!C10+'Кинель-Черкасск'!C10+Богатовский!C10</f>
        <v>0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Отрадный!C11+'Кинель-Черкасск'!C11+Богатовский!C11</f>
        <v>0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Отрадный!C12+'Кинель-Черкасск'!C12+Богатовский!C12</f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Отрадный!C13+'Кинель-Черкасск'!C13+Богатовский!C13</f>
        <v>0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Отрадный!C14+'Кинель-Черкасск'!C14+Богатовский!C14</f>
        <v>0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Отрадный!C15+'Кинель-Черкасск'!C15+Богатовский!C15</f>
        <v>0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C10" sqref="C10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Сергиевский!C5+'Челно-Вершинск'!C5+Шенталинский!C5</f>
        <v>0</v>
      </c>
      <c r="D5" s="4">
        <f>Сергиевский!D5+'Челно-Вершинск'!D5+Шенталинский!D5</f>
        <v>0</v>
      </c>
    </row>
    <row r="6" spans="1:4" ht="25.5" x14ac:dyDescent="0.2">
      <c r="A6" s="11" t="s">
        <v>11</v>
      </c>
      <c r="B6" s="10">
        <v>2002</v>
      </c>
      <c r="C6" s="4">
        <f>Сергиевский!C6+'Челно-Вершинск'!C6+Шенталинский!C6</f>
        <v>0</v>
      </c>
      <c r="D6" s="4">
        <f>Сергиевский!D6+'Челно-Вершинск'!D6+Шенталинский!D6</f>
        <v>0</v>
      </c>
    </row>
    <row r="7" spans="1:4" ht="15.75" x14ac:dyDescent="0.2">
      <c r="A7" s="6" t="s">
        <v>5</v>
      </c>
      <c r="B7" s="10">
        <v>2003</v>
      </c>
      <c r="C7" s="4">
        <f>Сергиевский!C7+'Челно-Вершинск'!C7+Шенталинский!C7</f>
        <v>0</v>
      </c>
      <c r="D7" s="4">
        <f>Сергиевский!D7+'Челно-Вершинск'!D7+Шенталинский!D7</f>
        <v>0</v>
      </c>
    </row>
    <row r="8" spans="1:4" ht="15.75" x14ac:dyDescent="0.2">
      <c r="A8" s="6" t="s">
        <v>6</v>
      </c>
      <c r="B8" s="10">
        <v>2004</v>
      </c>
      <c r="C8" s="4">
        <f>Сергиевский!C8+'Челно-Вершинск'!C8+Шенталинский!C8</f>
        <v>0</v>
      </c>
      <c r="D8" s="4">
        <f>Сергиевский!D8+'Челно-Вершинск'!D8+Шенталинский!D8</f>
        <v>0</v>
      </c>
    </row>
    <row r="9" spans="1:4" ht="13.5" customHeight="1" x14ac:dyDescent="0.2">
      <c r="A9" s="6" t="s">
        <v>7</v>
      </c>
      <c r="B9" s="10">
        <v>2005</v>
      </c>
      <c r="C9" s="4">
        <f>Сергиевский!C9+'Челно-Вершинск'!C9+Шенталинский!C9</f>
        <v>0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Сергиевский!C10+'Челно-Вершинск'!C10+Шенталинский!C10</f>
        <v>0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Сергиевский!C11+'Челно-Вершинск'!C11+Шенталинский!C11</f>
        <v>0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Сергиевский!C12+'Челно-Вершинск'!C12+Шенталинский!C12</f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Сергиевский!C13+'Челно-Вершинск'!C13+Шенталинский!C13</f>
        <v>0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Сергиевский!C14+'Челно-Вершинск'!C14+Шенталинский!C14</f>
        <v>0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Сергиевский!C15+'Челно-Вершинск'!C15+Шенталинский!C15</f>
        <v>0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C10" sqref="C10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Исаклинский!C5+Камышлинский!C5+Клявлинский!C5+Похвистневский!C5+Похвистнево!C5</f>
        <v>0</v>
      </c>
      <c r="D5" s="4">
        <f>Исаклинский!D5+Камышлинский!D5+Клявлинский!D5+Похвистневский!D5+Похвистнево!D5</f>
        <v>0</v>
      </c>
    </row>
    <row r="6" spans="1:4" ht="25.5" x14ac:dyDescent="0.2">
      <c r="A6" s="11" t="s">
        <v>11</v>
      </c>
      <c r="B6" s="10">
        <v>2002</v>
      </c>
      <c r="C6" s="4">
        <f>Исаклинский!C6+Камышлинский!C6+Клявлинский!C6+Похвистневский!C6+Похвистнево!C6</f>
        <v>0</v>
      </c>
      <c r="D6" s="4">
        <f>Исаклинский!D6+Камышлинский!D6+Клявлинский!D6+Похвистневский!D6+Похвистнево!D6</f>
        <v>0</v>
      </c>
    </row>
    <row r="7" spans="1:4" ht="15.75" x14ac:dyDescent="0.2">
      <c r="A7" s="6" t="s">
        <v>5</v>
      </c>
      <c r="B7" s="10">
        <v>2003</v>
      </c>
      <c r="C7" s="4">
        <f>Исаклинский!C7+Камышлинский!C7+Клявлинский!C7+Похвистневский!C7+Похвистнево!C7</f>
        <v>0</v>
      </c>
      <c r="D7" s="4">
        <f>Исаклинский!D7+Камышлинский!D7+Клявлинский!D7+Похвистневский!D7+Похвистнево!D7</f>
        <v>0</v>
      </c>
    </row>
    <row r="8" spans="1:4" ht="15.75" x14ac:dyDescent="0.2">
      <c r="A8" s="6" t="s">
        <v>6</v>
      </c>
      <c r="B8" s="10">
        <v>2004</v>
      </c>
      <c r="C8" s="4">
        <f>Исаклинский!C8+Камышлинский!C8+Клявлинский!C8+Похвистневский!C8+Похвистнево!C8</f>
        <v>0</v>
      </c>
      <c r="D8" s="4">
        <f>Исаклинский!D8+Камышлинский!D8+Клявлинский!D8+Похвистневский!D8+Похвистнево!D8</f>
        <v>0</v>
      </c>
    </row>
    <row r="9" spans="1:4" ht="13.5" customHeight="1" x14ac:dyDescent="0.2">
      <c r="A9" s="6" t="s">
        <v>7</v>
      </c>
      <c r="B9" s="10">
        <v>2005</v>
      </c>
      <c r="C9" s="4">
        <f>Исаклинский!C9+Камышлинский!C9+Клявлинский!C9+Похвистневский!C9+Похвистнево!C9</f>
        <v>0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Исаклинский!C10+Камышлинский!C10+Клявлинский!C10+Похвистневский!C10+Похвистнево!C10</f>
        <v>0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Исаклинский!C11+Камышлинский!C11+Клявлинский!C11+Похвистневский!C11+Похвистнево!C11</f>
        <v>0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Исаклинский!C12+Камышлинский!C12+Клявлинский!C12+Похвистневский!C12+Похвистнево!C12</f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Исаклинский!C13+Камышлинский!C13+Клявлинский!C13+Похвистневский!C13+Похвистнево!C13</f>
        <v>0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Исаклинский!C14+Камышлинский!C14+Клявлинский!C14+Похвистневский!C14+Похвистнево!C14</f>
        <v>0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Исаклинский!C15+Камышлинский!C15+Клявлинский!C15+Похвистневский!C15+Похвистнево!C15</f>
        <v>0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31" sqref="A31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C11" sqref="C11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Сызранский!C5+Шигонский!C5+Сызрань!C5+Октябрьск!C5</f>
        <v>14</v>
      </c>
      <c r="D5" s="4">
        <f>Сызранский!D5+Шигонский!D5+Сызрань!D5+Октябрьск!D5</f>
        <v>1</v>
      </c>
    </row>
    <row r="6" spans="1:4" ht="25.5" x14ac:dyDescent="0.2">
      <c r="A6" s="11" t="s">
        <v>11</v>
      </c>
      <c r="B6" s="10">
        <v>2002</v>
      </c>
      <c r="C6" s="4">
        <f>Сызранский!C6+Шигонский!C6+Сызрань!C6+Октябрьск!C6</f>
        <v>1</v>
      </c>
      <c r="D6" s="4">
        <f>Сызранский!D6+Шигонский!D6+Сызрань!D6+Октябрьск!D6</f>
        <v>1</v>
      </c>
    </row>
    <row r="7" spans="1:4" ht="15.75" x14ac:dyDescent="0.2">
      <c r="A7" s="6" t="s">
        <v>5</v>
      </c>
      <c r="B7" s="10">
        <v>2003</v>
      </c>
      <c r="C7" s="4">
        <f>Сызранский!C7+Шигонский!C7+Сызрань!C7+Октябрьск!C7</f>
        <v>2</v>
      </c>
      <c r="D7" s="4">
        <f>Сызранский!D7+Шигонский!D7+Сызрань!D7+Октябрьск!D7</f>
        <v>2</v>
      </c>
    </row>
    <row r="8" spans="1:4" ht="15.75" x14ac:dyDescent="0.2">
      <c r="A8" s="6" t="s">
        <v>6</v>
      </c>
      <c r="B8" s="10">
        <v>2004</v>
      </c>
      <c r="C8" s="4">
        <f>Сызранский!C8+Шигонский!C8+Сызрань!C8+Октябрьск!C8</f>
        <v>9</v>
      </c>
      <c r="D8" s="4">
        <f>Сызранский!D8+Шигонский!D8+Сызрань!D8+Октябрьск!D8</f>
        <v>1</v>
      </c>
    </row>
    <row r="9" spans="1:4" ht="13.5" customHeight="1" x14ac:dyDescent="0.2">
      <c r="A9" s="6" t="s">
        <v>7</v>
      </c>
      <c r="B9" s="10">
        <v>2005</v>
      </c>
      <c r="C9" s="4">
        <f>Сызранский!C9+Шигонский!C9+Сызрань!C9+Октябрьск!C9</f>
        <v>4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Сызранский!C10+Шигонский!C10+Сызрань!C10+Октябрьск!C10</f>
        <v>10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Сызранский!C11+Шигонский!C11+Сызрань!C11+Октябрьск!C11</f>
        <v>3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Сызранский!C12+Шигонский!C12+Сызрань!C12+Октябрьск!C12</f>
        <v>3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Сызранский!C13+Шигонский!C13+Сызрань!C13+Октябрьск!C13</f>
        <v>7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Сызранский!C14+Шигонский!C14+Сызрань!C14+Октябрьск!C14</f>
        <v>2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Сызранский!C15+Шигонский!C15+Сызрань!C15+Октябрьск!C15</f>
        <v>2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C11" sqref="C11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Елховский!C5+Кошкинский!C5+Красноярский!C5</f>
        <v>0</v>
      </c>
      <c r="D5" s="4">
        <f>Елховский!D5+Кошкинский!D5+Красноярский!D5</f>
        <v>0</v>
      </c>
    </row>
    <row r="6" spans="1:4" ht="25.5" x14ac:dyDescent="0.2">
      <c r="A6" s="11" t="s">
        <v>11</v>
      </c>
      <c r="B6" s="10">
        <v>2002</v>
      </c>
      <c r="C6" s="4">
        <f>Елховский!C6+Кошкинский!C6+Красноярский!C6</f>
        <v>0</v>
      </c>
      <c r="D6" s="4">
        <f>Елховский!D6+Кошкинский!D6+Красноярский!D6</f>
        <v>0</v>
      </c>
    </row>
    <row r="7" spans="1:4" ht="15.75" x14ac:dyDescent="0.2">
      <c r="A7" s="6" t="s">
        <v>5</v>
      </c>
      <c r="B7" s="10">
        <v>2003</v>
      </c>
      <c r="C7" s="4">
        <f>Елховский!C7+Кошкинский!C7+Красноярский!C7</f>
        <v>0</v>
      </c>
      <c r="D7" s="4">
        <f>Елховский!D7+Кошкинский!D7+Красноярский!D7</f>
        <v>0</v>
      </c>
    </row>
    <row r="8" spans="1:4" ht="15.75" x14ac:dyDescent="0.2">
      <c r="A8" s="6" t="s">
        <v>6</v>
      </c>
      <c r="B8" s="10">
        <v>2004</v>
      </c>
      <c r="C8" s="4">
        <f>Елховский!C8+Кошкинский!C8+Красноярский!C8</f>
        <v>0</v>
      </c>
      <c r="D8" s="4">
        <f>Елховский!D8+Кошкинский!D8+Красноярский!D8</f>
        <v>0</v>
      </c>
    </row>
    <row r="9" spans="1:4" ht="13.5" customHeight="1" x14ac:dyDescent="0.2">
      <c r="A9" s="6" t="s">
        <v>7</v>
      </c>
      <c r="B9" s="10">
        <v>2005</v>
      </c>
      <c r="C9" s="4">
        <f>Елховский!C9+Кошкинский!C9+Красноярский!C9</f>
        <v>0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Елховский!C10+Кошкинский!C10+Красноярский!C10</f>
        <v>0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Елховский!C11+Кошкинский!C11+Красноярский!C11</f>
        <v>0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Елховский!C12+Кошкинский!C12+Красноярский!C12</f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Елховский!C13+Кошкинский!C13+Красноярский!C13</f>
        <v>0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Елховский!C14+Кошкинский!C14+Красноярский!C14</f>
        <v>0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Елховский!C15+Кошкинский!C15+Красноярский!C15</f>
        <v>0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B34" sqref="B34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D7" sqref="D7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Ставропольский!C5+Жигулевск!C5</f>
        <v>12</v>
      </c>
      <c r="D5" s="4">
        <f>Ставропольский!D5+Жигулевск!D5</f>
        <v>0</v>
      </c>
    </row>
    <row r="6" spans="1:4" ht="25.5" x14ac:dyDescent="0.2">
      <c r="A6" s="11" t="s">
        <v>11</v>
      </c>
      <c r="B6" s="10">
        <v>2002</v>
      </c>
      <c r="C6" s="4">
        <f>Ставропольский!C6+Жигулевск!C6</f>
        <v>9</v>
      </c>
      <c r="D6" s="4">
        <f>Ставропольский!D6+Жигулевск!D6</f>
        <v>0</v>
      </c>
    </row>
    <row r="7" spans="1:4" ht="15.75" x14ac:dyDescent="0.2">
      <c r="A7" s="6" t="s">
        <v>5</v>
      </c>
      <c r="B7" s="10">
        <v>2003</v>
      </c>
      <c r="C7" s="4">
        <f>Ставропольский!C7+Жигулевск!C7</f>
        <v>1</v>
      </c>
      <c r="D7" s="4">
        <f>Ставропольский!D7+Жигулевск!D7</f>
        <v>1</v>
      </c>
    </row>
    <row r="8" spans="1:4" ht="15.75" x14ac:dyDescent="0.2">
      <c r="A8" s="6" t="s">
        <v>6</v>
      </c>
      <c r="B8" s="10">
        <v>2004</v>
      </c>
      <c r="C8" s="4">
        <f>Ставропольский!C8+Жигулевск!C8</f>
        <v>10</v>
      </c>
      <c r="D8" s="4">
        <f>Ставропольский!D8+Жигулевск!D8</f>
        <v>1</v>
      </c>
    </row>
    <row r="9" spans="1:4" ht="13.5" customHeight="1" x14ac:dyDescent="0.2">
      <c r="A9" s="6" t="s">
        <v>7</v>
      </c>
      <c r="B9" s="10">
        <v>2005</v>
      </c>
      <c r="C9" s="4">
        <f>Ставропольский!C9+Жигулевск!C9</f>
        <v>3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Ставропольский!C10+Жигулевск!C10</f>
        <v>3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Ставропольский!C11+Жигулевск!C11</f>
        <v>0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Ставропольский!C12+Жигулевск!C12</f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Ставропольский!C13+Жигулевск!C13</f>
        <v>3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Ставропольский!C14+Жигулевск!C14</f>
        <v>4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Ставропольский!C15+Жигулевск!C15</f>
        <v>2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C5" sqref="C5:D15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v>1</v>
      </c>
      <c r="D5" s="4">
        <v>1</v>
      </c>
    </row>
    <row r="6" spans="1:4" ht="25.5" x14ac:dyDescent="0.2">
      <c r="A6" s="11" t="s">
        <v>11</v>
      </c>
      <c r="B6" s="10">
        <v>2002</v>
      </c>
      <c r="C6" s="4">
        <v>1</v>
      </c>
      <c r="D6" s="4">
        <v>1</v>
      </c>
    </row>
    <row r="7" spans="1:4" ht="15.75" x14ac:dyDescent="0.2">
      <c r="A7" s="6" t="s">
        <v>5</v>
      </c>
      <c r="B7" s="10">
        <v>2003</v>
      </c>
      <c r="C7" s="4">
        <v>2</v>
      </c>
      <c r="D7" s="4">
        <v>2</v>
      </c>
    </row>
    <row r="8" spans="1:4" ht="15.75" x14ac:dyDescent="0.2">
      <c r="A8" s="6" t="s">
        <v>6</v>
      </c>
      <c r="B8" s="10">
        <v>2004</v>
      </c>
      <c r="C8" s="4">
        <v>1</v>
      </c>
      <c r="D8" s="4">
        <v>1</v>
      </c>
    </row>
    <row r="9" spans="1:4" ht="13.5" customHeight="1" x14ac:dyDescent="0.2">
      <c r="A9" s="6" t="s">
        <v>7</v>
      </c>
      <c r="B9" s="10">
        <v>2005</v>
      </c>
      <c r="C9" s="4">
        <v>2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v>2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v>2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v>2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v>1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v>1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v>1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D8" sqref="D8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v>12</v>
      </c>
      <c r="D5" s="4"/>
    </row>
    <row r="6" spans="1:4" ht="25.5" x14ac:dyDescent="0.2">
      <c r="A6" s="11" t="s">
        <v>11</v>
      </c>
      <c r="B6" s="10">
        <v>2002</v>
      </c>
      <c r="C6" s="4">
        <v>9</v>
      </c>
      <c r="D6" s="4"/>
    </row>
    <row r="7" spans="1:4" ht="15.75" x14ac:dyDescent="0.2">
      <c r="A7" s="6" t="s">
        <v>5</v>
      </c>
      <c r="B7" s="10">
        <v>2003</v>
      </c>
      <c r="C7" s="4">
        <v>1</v>
      </c>
      <c r="D7" s="4">
        <v>1</v>
      </c>
    </row>
    <row r="8" spans="1:4" ht="15.75" x14ac:dyDescent="0.2">
      <c r="A8" s="6" t="s">
        <v>6</v>
      </c>
      <c r="B8" s="10">
        <v>2004</v>
      </c>
      <c r="C8" s="4">
        <v>10</v>
      </c>
      <c r="D8" s="4">
        <v>1</v>
      </c>
    </row>
    <row r="9" spans="1:4" ht="13.5" customHeight="1" x14ac:dyDescent="0.2">
      <c r="A9" s="6" t="s">
        <v>7</v>
      </c>
      <c r="B9" s="10">
        <v>2005</v>
      </c>
      <c r="C9" s="4">
        <v>3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v>3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v>0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v>3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v>4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v>2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C10" sqref="C10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Алексеевский!C5+Борский!C5+Нефтегорский!C5</f>
        <v>0</v>
      </c>
      <c r="D5" s="4">
        <f>Алексеевский!D5+Борский!D5+Нефтегорский!D5</f>
        <v>0</v>
      </c>
    </row>
    <row r="6" spans="1:4" ht="25.5" x14ac:dyDescent="0.2">
      <c r="A6" s="11" t="s">
        <v>11</v>
      </c>
      <c r="B6" s="10">
        <v>2002</v>
      </c>
      <c r="C6" s="4">
        <f>Алексеевский!C6+Борский!C6+Нефтегорский!C6</f>
        <v>0</v>
      </c>
      <c r="D6" s="4">
        <f>Алексеевский!D6+Борский!D6+Нефтегорский!D6</f>
        <v>0</v>
      </c>
    </row>
    <row r="7" spans="1:4" ht="15.75" x14ac:dyDescent="0.2">
      <c r="A7" s="6" t="s">
        <v>5</v>
      </c>
      <c r="B7" s="10">
        <v>2003</v>
      </c>
      <c r="C7" s="4">
        <f>Алексеевский!C7+Борский!C7+Нефтегорский!C7</f>
        <v>0</v>
      </c>
      <c r="D7" s="4">
        <f>Алексеевский!D7+Борский!D7+Нефтегорский!D7</f>
        <v>0</v>
      </c>
    </row>
    <row r="8" spans="1:4" ht="15.75" x14ac:dyDescent="0.2">
      <c r="A8" s="6" t="s">
        <v>6</v>
      </c>
      <c r="B8" s="10">
        <v>2004</v>
      </c>
      <c r="C8" s="4">
        <f>Алексеевский!C8+Борский!C8+Нефтегорский!C8</f>
        <v>0</v>
      </c>
      <c r="D8" s="4">
        <f>Алексеевский!D8+Борский!D8+Нефтегорский!D8</f>
        <v>0</v>
      </c>
    </row>
    <row r="9" spans="1:4" ht="13.5" customHeight="1" x14ac:dyDescent="0.2">
      <c r="A9" s="6" t="s">
        <v>7</v>
      </c>
      <c r="B9" s="10">
        <v>2005</v>
      </c>
      <c r="C9" s="4">
        <f>Алексеевский!C9+Борский!C9+Нефтегорский!C9</f>
        <v>0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Алексеевский!C10+Борский!C10+Нефтегорский!C10</f>
        <v>0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Алексеевский!C11+Борский!C11+Нефтегорский!C11</f>
        <v>0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Алексеевский!C12+Борский!C12+Нефтегорский!C12</f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Алексеевский!C13+Борский!C13+Нефтегорский!C13</f>
        <v>0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Алексеевский!C14+Борский!C14+Нефтегорский!C14</f>
        <v>0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Алексеевский!C15+Борский!C15+Нефтегорский!C15</f>
        <v>0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C10" sqref="C10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Безенчукский!C5+Красноармейский!C5+Пестравский!C5+Приволжский!C5+Хворостянский!C5+Чапаевск!C5</f>
        <v>0</v>
      </c>
      <c r="D5" s="4">
        <f>Безенчукский!D5+Красноармейский!D5+Пестравский!D5+Приволжский!D5+Хворостянский!D5+Чапаевск!D5</f>
        <v>0</v>
      </c>
    </row>
    <row r="6" spans="1:4" ht="25.5" x14ac:dyDescent="0.2">
      <c r="A6" s="11" t="s">
        <v>11</v>
      </c>
      <c r="B6" s="10">
        <v>2002</v>
      </c>
      <c r="C6" s="4">
        <f>Безенчукский!C6+Красноармейский!C6+Пестравский!C6+Приволжский!C6+Хворостянский!C6+Чапаевск!C6</f>
        <v>0</v>
      </c>
      <c r="D6" s="4">
        <f>Безенчукский!D6+Красноармейский!D6+Пестравский!D6+Приволжский!D6+Хворостянский!D6+Чапаевск!D6</f>
        <v>0</v>
      </c>
    </row>
    <row r="7" spans="1:4" ht="15.75" x14ac:dyDescent="0.2">
      <c r="A7" s="6" t="s">
        <v>5</v>
      </c>
      <c r="B7" s="10">
        <v>2003</v>
      </c>
      <c r="C7" s="4">
        <f>Безенчукский!C7+Красноармейский!C7+Пестравский!C7+Приволжский!C7+Хворостянский!C7+Чапаевск!C7</f>
        <v>0</v>
      </c>
      <c r="D7" s="4">
        <f>Безенчукский!D7+Красноармейский!D7+Пестравский!D7+Приволжский!D7+Хворостянский!D7+Чапаевск!D7</f>
        <v>0</v>
      </c>
    </row>
    <row r="8" spans="1:4" ht="15.75" x14ac:dyDescent="0.2">
      <c r="A8" s="6" t="s">
        <v>6</v>
      </c>
      <c r="B8" s="10">
        <v>2004</v>
      </c>
      <c r="C8" s="4">
        <f>Безенчукский!C8+Красноармейский!C8+Пестравский!C8+Приволжский!C8+Хворостянский!C8+Чапаевск!C8</f>
        <v>0</v>
      </c>
      <c r="D8" s="4">
        <f>Безенчукский!D8+Красноармейский!D8+Пестравский!D8+Приволжский!D8+Хворостянский!D8+Чапаевск!D8</f>
        <v>0</v>
      </c>
    </row>
    <row r="9" spans="1:4" ht="13.5" customHeight="1" x14ac:dyDescent="0.2">
      <c r="A9" s="6" t="s">
        <v>7</v>
      </c>
      <c r="B9" s="10">
        <v>2005</v>
      </c>
      <c r="C9" s="4">
        <f>Безенчукский!C9+Красноармейский!C9+Пестравский!C9+Приволжский!C9+Хворостянский!C9+Чапаевск!C9</f>
        <v>0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Безенчукский!C10+Красноармейский!C10+Пестравский!C10+Приволжский!C10+Хворостянский!C10+Чапаевск!C10</f>
        <v>0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Безенчукский!C11+Красноармейский!C11+Пестравский!C11+Приволжский!C11+Хворостянский!C11+Чапаевск!C11</f>
        <v>0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Безенчукский!C12+Красноармейский!C12+Пестравский!C12+Приволжский!C12+Хворостянский!C12+Чапаевск!C12</f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Безенчукский!C13+Красноармейский!C13+Пестравский!C13+Приволжский!C13+Хворостянский!C13+Чапаевск!C13</f>
        <v>0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Безенчукский!C14+Красноармейский!C14+Пестравский!C14+Приволжский!C14+Хворостянский!C14+Чапаевск!C14</f>
        <v>0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Безенчукский!C15+Красноармейский!C15+Пестравский!C15+Приволжский!C15+Хворостянский!C15+Чапаевск!C15</f>
        <v>0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B34" sqref="B34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C30" sqref="C30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C11" sqref="C11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Большеглушицкий!C5+Большечерниговский!C5</f>
        <v>0</v>
      </c>
      <c r="D5" s="4">
        <f>Большеглушицкий!D5+Большечерниговский!D5</f>
        <v>0</v>
      </c>
    </row>
    <row r="6" spans="1:4" ht="25.5" x14ac:dyDescent="0.2">
      <c r="A6" s="11" t="s">
        <v>11</v>
      </c>
      <c r="B6" s="10">
        <v>2002</v>
      </c>
      <c r="C6" s="4">
        <f>Большеглушицкий!C6+Большечерниговский!C6</f>
        <v>0</v>
      </c>
      <c r="D6" s="4">
        <f>Большеглушицкий!D6+Большечерниговский!D6</f>
        <v>0</v>
      </c>
    </row>
    <row r="7" spans="1:4" ht="15.75" x14ac:dyDescent="0.2">
      <c r="A7" s="6" t="s">
        <v>5</v>
      </c>
      <c r="B7" s="10">
        <v>2003</v>
      </c>
      <c r="C7" s="4">
        <f>Большеглушицкий!C7+Большечерниговский!C7</f>
        <v>0</v>
      </c>
      <c r="D7" s="4">
        <f>Большеглушицкий!D7+Большечерниговский!D7</f>
        <v>0</v>
      </c>
    </row>
    <row r="8" spans="1:4" ht="15.75" x14ac:dyDescent="0.2">
      <c r="A8" s="6" t="s">
        <v>6</v>
      </c>
      <c r="B8" s="10">
        <v>2004</v>
      </c>
      <c r="C8" s="4">
        <f>Большеглушицкий!C8+Большечерниговский!C8</f>
        <v>0</v>
      </c>
      <c r="D8" s="4">
        <f>Большеглушицкий!D8+Большечерниговский!D8</f>
        <v>0</v>
      </c>
    </row>
    <row r="9" spans="1:4" ht="13.5" customHeight="1" x14ac:dyDescent="0.2">
      <c r="A9" s="6" t="s">
        <v>7</v>
      </c>
      <c r="B9" s="10">
        <v>2005</v>
      </c>
      <c r="C9" s="4">
        <f>Большеглушицкий!C9+Большечерниговский!C9</f>
        <v>0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Большеглушицкий!C10+Большечерниговский!C10</f>
        <v>0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Большеглушицкий!C11+Большечерниговский!C11</f>
        <v>0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Большеглушицкий!C12+Большечерниговский!C12</f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Большеглушицкий!C13+Большечерниговский!C13</f>
        <v>0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Большеглушицкий!C14+Большечерниговский!C14</f>
        <v>0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Большеглушицкий!C15+Большечерниговский!C15</f>
        <v>0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D8" sqref="D8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Волжский!C5+Новокуйбышевск!C5</f>
        <v>0</v>
      </c>
      <c r="D5" s="4">
        <f>Волжский!D5+Новокуйбышевск!D5</f>
        <v>0</v>
      </c>
    </row>
    <row r="6" spans="1:4" ht="25.5" x14ac:dyDescent="0.2">
      <c r="A6" s="11" t="s">
        <v>11</v>
      </c>
      <c r="B6" s="10">
        <v>2002</v>
      </c>
      <c r="C6" s="4">
        <f>Волжский!C6+Новокуйбышевск!C6</f>
        <v>0</v>
      </c>
      <c r="D6" s="4">
        <f>Волжский!D6+Новокуйбышевск!D6</f>
        <v>0</v>
      </c>
    </row>
    <row r="7" spans="1:4" ht="15.75" x14ac:dyDescent="0.2">
      <c r="A7" s="6" t="s">
        <v>5</v>
      </c>
      <c r="B7" s="10">
        <v>2003</v>
      </c>
      <c r="C7" s="4">
        <f>Волжский!C7+Новокуйбышевск!C7</f>
        <v>0</v>
      </c>
      <c r="D7" s="4">
        <f>Волжский!D7+Новокуйбышевск!D7</f>
        <v>0</v>
      </c>
    </row>
    <row r="8" spans="1:4" ht="15.75" x14ac:dyDescent="0.2">
      <c r="A8" s="6" t="s">
        <v>6</v>
      </c>
      <c r="B8" s="10">
        <v>2004</v>
      </c>
      <c r="C8" s="4">
        <f>Волжский!C8+Новокуйбышевск!C8</f>
        <v>0</v>
      </c>
      <c r="D8" s="4">
        <f>Волжский!D8+Новокуйбышевск!D8</f>
        <v>0</v>
      </c>
    </row>
    <row r="9" spans="1:4" ht="13.5" customHeight="1" x14ac:dyDescent="0.2">
      <c r="A9" s="6" t="s">
        <v>7</v>
      </c>
      <c r="B9" s="10">
        <v>2005</v>
      </c>
      <c r="C9" s="4">
        <f>Волжский!C9+Новокуйбышевск!C9</f>
        <v>0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Волжский!C10+Новокуйбышевск!C10</f>
        <v>0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Волжский!C11+Новокуйбышевск!C11</f>
        <v>0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Волжский!C12+Новокуйбышевск!C12</f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Волжский!C13+Новокуйбышевск!C13</f>
        <v>0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Волжский!C14+Новокуйбышевск!C14</f>
        <v>0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Волжский!C15+Новокуйбышевск!C15</f>
        <v>0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L10" sqref="L10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v>1925</v>
      </c>
      <c r="D5" s="4">
        <v>236</v>
      </c>
    </row>
    <row r="6" spans="1:4" ht="25.5" x14ac:dyDescent="0.2">
      <c r="A6" s="11" t="s">
        <v>11</v>
      </c>
      <c r="B6" s="10">
        <v>2002</v>
      </c>
      <c r="C6" s="4">
        <v>542</v>
      </c>
      <c r="D6" s="4">
        <v>42</v>
      </c>
    </row>
    <row r="7" spans="1:4" ht="15.75" x14ac:dyDescent="0.2">
      <c r="A7" s="6" t="s">
        <v>5</v>
      </c>
      <c r="B7" s="10">
        <v>2003</v>
      </c>
      <c r="C7" s="4">
        <v>152</v>
      </c>
      <c r="D7" s="4">
        <v>112</v>
      </c>
    </row>
    <row r="8" spans="1:4" ht="15.75" x14ac:dyDescent="0.2">
      <c r="A8" s="6" t="s">
        <v>6</v>
      </c>
      <c r="B8" s="10">
        <v>2004</v>
      </c>
      <c r="C8" s="4">
        <v>909</v>
      </c>
      <c r="D8" s="4">
        <v>20</v>
      </c>
    </row>
    <row r="9" spans="1:4" ht="13.5" customHeight="1" x14ac:dyDescent="0.2">
      <c r="A9" s="6" t="s">
        <v>7</v>
      </c>
      <c r="B9" s="10">
        <v>2005</v>
      </c>
      <c r="C9" s="4">
        <v>290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v>752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v>97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v>97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v>431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v>102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v>109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C5" sqref="C5:D15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v>2408</v>
      </c>
      <c r="D5" s="4">
        <v>152</v>
      </c>
    </row>
    <row r="6" spans="1:4" ht="25.5" x14ac:dyDescent="0.2">
      <c r="A6" s="11" t="s">
        <v>11</v>
      </c>
      <c r="B6" s="10">
        <v>2002</v>
      </c>
      <c r="C6" s="4">
        <v>1008</v>
      </c>
      <c r="D6" s="4">
        <v>142</v>
      </c>
    </row>
    <row r="7" spans="1:4" ht="15.75" x14ac:dyDescent="0.2">
      <c r="A7" s="6" t="s">
        <v>5</v>
      </c>
      <c r="B7" s="10">
        <v>2003</v>
      </c>
      <c r="C7" s="4">
        <v>61</v>
      </c>
      <c r="D7" s="4">
        <v>29</v>
      </c>
    </row>
    <row r="8" spans="1:4" ht="15.75" x14ac:dyDescent="0.2">
      <c r="A8" s="6" t="s">
        <v>6</v>
      </c>
      <c r="B8" s="10">
        <v>2004</v>
      </c>
      <c r="C8" s="4">
        <v>1590</v>
      </c>
      <c r="D8" s="4">
        <v>90</v>
      </c>
    </row>
    <row r="9" spans="1:4" ht="13.5" customHeight="1" x14ac:dyDescent="0.2">
      <c r="A9" s="6" t="s">
        <v>7</v>
      </c>
      <c r="B9" s="10">
        <v>2005</v>
      </c>
      <c r="C9" s="4">
        <v>497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v>782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v>240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v>227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v>893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v>194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v>235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abSelected="1" topLeftCell="A2" zoomScaleNormal="100" workbookViewId="0">
      <selection activeCell="C5" sqref="C5:D15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v>198</v>
      </c>
      <c r="D5" s="4">
        <v>50</v>
      </c>
    </row>
    <row r="6" spans="1:4" ht="25.5" x14ac:dyDescent="0.2">
      <c r="A6" s="11" t="s">
        <v>11</v>
      </c>
      <c r="B6" s="10">
        <v>2002</v>
      </c>
      <c r="C6" s="4">
        <v>129</v>
      </c>
      <c r="D6" s="4">
        <v>21</v>
      </c>
    </row>
    <row r="7" spans="1:4" ht="15.75" x14ac:dyDescent="0.2">
      <c r="A7" s="6" t="s">
        <v>5</v>
      </c>
      <c r="B7" s="10">
        <v>2003</v>
      </c>
      <c r="C7" s="4">
        <v>19</v>
      </c>
      <c r="D7" s="4">
        <v>18</v>
      </c>
    </row>
    <row r="8" spans="1:4" ht="15.75" x14ac:dyDescent="0.2">
      <c r="A8" s="6" t="s">
        <v>6</v>
      </c>
      <c r="B8" s="10">
        <v>2004</v>
      </c>
      <c r="C8" s="4">
        <v>148</v>
      </c>
      <c r="D8" s="4">
        <v>20</v>
      </c>
    </row>
    <row r="9" spans="1:4" ht="13.5" customHeight="1" x14ac:dyDescent="0.2">
      <c r="A9" s="6" t="s">
        <v>7</v>
      </c>
      <c r="B9" s="10">
        <v>2005</v>
      </c>
      <c r="C9" s="4">
        <v>50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v>51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v>23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v>21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v>99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v>43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v>26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C5" sqref="C5:D15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v>13</v>
      </c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>
        <v>8</v>
      </c>
      <c r="D8" s="4"/>
    </row>
    <row r="9" spans="1:4" ht="13.5" customHeight="1" x14ac:dyDescent="0.25">
      <c r="A9" s="6" t="s">
        <v>7</v>
      </c>
      <c r="B9" s="10">
        <v>2005</v>
      </c>
      <c r="C9" s="4">
        <v>2</v>
      </c>
      <c r="D9" s="13"/>
    </row>
    <row r="10" spans="1:4" ht="15.75" x14ac:dyDescent="0.25">
      <c r="A10" s="6" t="s">
        <v>8</v>
      </c>
      <c r="B10" s="10">
        <v>2006</v>
      </c>
      <c r="C10" s="4">
        <v>8</v>
      </c>
      <c r="D10" s="13"/>
    </row>
    <row r="11" spans="1:4" ht="15.75" x14ac:dyDescent="0.25">
      <c r="A11" s="6" t="s">
        <v>9</v>
      </c>
      <c r="B11" s="10">
        <v>2007</v>
      </c>
      <c r="C11" s="4">
        <v>1</v>
      </c>
      <c r="D11" s="13"/>
    </row>
    <row r="12" spans="1:4" ht="15.75" x14ac:dyDescent="0.25">
      <c r="A12" s="6" t="s">
        <v>10</v>
      </c>
      <c r="B12" s="10">
        <v>2008</v>
      </c>
      <c r="C12" s="4">
        <v>1</v>
      </c>
      <c r="D12" s="13"/>
    </row>
    <row r="13" spans="1:4" ht="38.25" x14ac:dyDescent="0.25">
      <c r="A13" s="6" t="s">
        <v>14</v>
      </c>
      <c r="B13" s="10">
        <v>2009</v>
      </c>
      <c r="C13" s="4">
        <v>6</v>
      </c>
      <c r="D13" s="13"/>
    </row>
    <row r="14" spans="1:4" ht="25.5" x14ac:dyDescent="0.25">
      <c r="A14" s="6" t="s">
        <v>15</v>
      </c>
      <c r="B14" s="10">
        <v>2010</v>
      </c>
      <c r="C14" s="4">
        <v>1</v>
      </c>
      <c r="D14" s="13"/>
    </row>
    <row r="15" spans="1:4" ht="25.5" x14ac:dyDescent="0.25">
      <c r="A15" s="6" t="s">
        <v>16</v>
      </c>
      <c r="B15" s="10">
        <v>2011</v>
      </c>
      <c r="C15" s="4">
        <v>1</v>
      </c>
      <c r="D15" s="13"/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5"/>
  <sheetViews>
    <sheetView showGridLines="0" topLeftCell="A2" zoomScaleNormal="100" workbookViewId="0">
      <selection activeCell="D7" sqref="D7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f>Кинельский!C5+Кинель!C5</f>
        <v>25</v>
      </c>
      <c r="D5" s="4">
        <f>Кинельский!D5+Кинель!D5</f>
        <v>8</v>
      </c>
    </row>
    <row r="6" spans="1:4" ht="25.5" x14ac:dyDescent="0.2">
      <c r="A6" s="11" t="s">
        <v>11</v>
      </c>
      <c r="B6" s="10">
        <v>2002</v>
      </c>
      <c r="C6" s="4">
        <f>Кинельский!C6+Кинель!C6</f>
        <v>11</v>
      </c>
      <c r="D6" s="4">
        <f>Кинельский!D6+Кинель!D6</f>
        <v>8</v>
      </c>
    </row>
    <row r="7" spans="1:4" ht="15.75" x14ac:dyDescent="0.2">
      <c r="A7" s="6" t="s">
        <v>5</v>
      </c>
      <c r="B7" s="10">
        <v>2003</v>
      </c>
      <c r="C7" s="4">
        <f>Кинельский!C7+Кинель!C7</f>
        <v>0</v>
      </c>
      <c r="D7" s="4">
        <f>Кинельский!D7+Кинель!D7</f>
        <v>0</v>
      </c>
    </row>
    <row r="8" spans="1:4" ht="15.75" x14ac:dyDescent="0.2">
      <c r="A8" s="6" t="s">
        <v>6</v>
      </c>
      <c r="B8" s="10">
        <v>2004</v>
      </c>
      <c r="C8" s="4">
        <f>Кинельский!C8+Кинель!C8</f>
        <v>25</v>
      </c>
      <c r="D8" s="4">
        <f>Кинельский!D8+Кинель!D8</f>
        <v>8</v>
      </c>
    </row>
    <row r="9" spans="1:4" ht="13.5" customHeight="1" x14ac:dyDescent="0.2">
      <c r="A9" s="6" t="s">
        <v>7</v>
      </c>
      <c r="B9" s="10">
        <v>2005</v>
      </c>
      <c r="C9" s="4">
        <f>Кинельский!C9+Кинель!C9</f>
        <v>3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f>Кинельский!C10+Кинель!C10</f>
        <v>9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f>Кинельский!C11+Кинель!C11</f>
        <v>2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f>Кинельский!C12+Кинель!C12</f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f>Кинельский!C13+Кинель!C13</f>
        <v>7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f>Кинельский!C14+Кинель!C14</f>
        <v>1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f>Кинельский!C15+Кинель!C15</f>
        <v>1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D5" sqref="D5:D8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>
        <v>25</v>
      </c>
      <c r="D5" s="4">
        <v>8</v>
      </c>
    </row>
    <row r="6" spans="1:4" ht="25.5" x14ac:dyDescent="0.2">
      <c r="A6" s="11" t="s">
        <v>11</v>
      </c>
      <c r="B6" s="10">
        <v>2002</v>
      </c>
      <c r="C6" s="4">
        <v>11</v>
      </c>
      <c r="D6" s="4">
        <v>8</v>
      </c>
    </row>
    <row r="7" spans="1:4" ht="15.75" x14ac:dyDescent="0.2">
      <c r="A7" s="6" t="s">
        <v>5</v>
      </c>
      <c r="B7" s="10">
        <v>2003</v>
      </c>
      <c r="C7" s="4">
        <v>0</v>
      </c>
      <c r="D7" s="4">
        <v>0</v>
      </c>
    </row>
    <row r="8" spans="1:4" ht="15.75" x14ac:dyDescent="0.2">
      <c r="A8" s="6" t="s">
        <v>6</v>
      </c>
      <c r="B8" s="10">
        <v>2004</v>
      </c>
      <c r="C8" s="4">
        <v>25</v>
      </c>
      <c r="D8" s="4">
        <v>8</v>
      </c>
    </row>
    <row r="9" spans="1:4" ht="13.5" customHeight="1" x14ac:dyDescent="0.2">
      <c r="A9" s="6" t="s">
        <v>7</v>
      </c>
      <c r="B9" s="10">
        <v>2005</v>
      </c>
      <c r="C9" s="4">
        <v>3</v>
      </c>
      <c r="D9" s="7" t="s">
        <v>2</v>
      </c>
    </row>
    <row r="10" spans="1:4" ht="15.75" x14ac:dyDescent="0.2">
      <c r="A10" s="6" t="s">
        <v>8</v>
      </c>
      <c r="B10" s="10">
        <v>2006</v>
      </c>
      <c r="C10" s="4">
        <v>9</v>
      </c>
      <c r="D10" s="7" t="s">
        <v>2</v>
      </c>
    </row>
    <row r="11" spans="1:4" ht="15.75" x14ac:dyDescent="0.2">
      <c r="A11" s="6" t="s">
        <v>9</v>
      </c>
      <c r="B11" s="10">
        <v>2007</v>
      </c>
      <c r="C11" s="4">
        <v>2</v>
      </c>
      <c r="D11" s="7" t="s">
        <v>2</v>
      </c>
    </row>
    <row r="12" spans="1:4" ht="15.75" x14ac:dyDescent="0.2">
      <c r="A12" s="6" t="s">
        <v>10</v>
      </c>
      <c r="B12" s="10">
        <v>2008</v>
      </c>
      <c r="C12" s="4">
        <v>0</v>
      </c>
      <c r="D12" s="7" t="s">
        <v>2</v>
      </c>
    </row>
    <row r="13" spans="1:4" ht="38.25" x14ac:dyDescent="0.2">
      <c r="A13" s="6" t="s">
        <v>14</v>
      </c>
      <c r="B13" s="10">
        <v>2009</v>
      </c>
      <c r="C13" s="4">
        <v>7</v>
      </c>
      <c r="D13" s="7" t="s">
        <v>2</v>
      </c>
    </row>
    <row r="14" spans="1:4" ht="25.5" x14ac:dyDescent="0.2">
      <c r="A14" s="6" t="s">
        <v>15</v>
      </c>
      <c r="B14" s="10">
        <v>2010</v>
      </c>
      <c r="C14" s="4">
        <v>1</v>
      </c>
      <c r="D14" s="7" t="s">
        <v>2</v>
      </c>
    </row>
    <row r="15" spans="1:4" ht="25.5" x14ac:dyDescent="0.2">
      <c r="A15" s="6" t="s">
        <v>16</v>
      </c>
      <c r="B15" s="10">
        <v>2011</v>
      </c>
      <c r="C15" s="4">
        <v>1</v>
      </c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opLeftCell="A2" zoomScaleNormal="100" workbookViewId="0">
      <selection activeCell="A26" sqref="A26"/>
    </sheetView>
  </sheetViews>
  <sheetFormatPr defaultRowHeight="12.75" x14ac:dyDescent="0.2"/>
  <cols>
    <col min="1" max="1" width="57.85546875" style="9" customWidth="1"/>
    <col min="2" max="3" width="9.140625" style="9"/>
    <col min="4" max="4" width="22.5703125" style="9" customWidth="1"/>
    <col min="5" max="16384" width="9.140625" style="9"/>
  </cols>
  <sheetData>
    <row r="1" spans="1:4" hidden="1" x14ac:dyDescent="0.2"/>
    <row r="2" spans="1:4" s="5" customFormat="1" ht="93" customHeight="1" x14ac:dyDescent="0.25">
      <c r="A2" s="14" t="s">
        <v>12</v>
      </c>
      <c r="B2" s="14"/>
      <c r="C2" s="14"/>
      <c r="D2" s="14"/>
    </row>
    <row r="3" spans="1:4" ht="57.75" customHeight="1" x14ac:dyDescent="0.2">
      <c r="A3" s="8" t="s">
        <v>1</v>
      </c>
      <c r="B3" s="8" t="s">
        <v>0</v>
      </c>
      <c r="C3" s="1" t="s">
        <v>3</v>
      </c>
      <c r="D3" s="1" t="s">
        <v>4</v>
      </c>
    </row>
    <row r="4" spans="1:4" x14ac:dyDescent="0.2">
      <c r="A4" s="12">
        <v>1</v>
      </c>
      <c r="B4" s="3">
        <v>2</v>
      </c>
      <c r="C4" s="2">
        <v>3</v>
      </c>
      <c r="D4" s="2">
        <v>4</v>
      </c>
    </row>
    <row r="5" spans="1:4" ht="15.75" x14ac:dyDescent="0.2">
      <c r="A5" s="6" t="s">
        <v>13</v>
      </c>
      <c r="B5" s="10">
        <v>2001</v>
      </c>
      <c r="C5" s="4"/>
      <c r="D5" s="4"/>
    </row>
    <row r="6" spans="1:4" ht="25.5" x14ac:dyDescent="0.2">
      <c r="A6" s="11" t="s">
        <v>11</v>
      </c>
      <c r="B6" s="10">
        <v>2002</v>
      </c>
      <c r="C6" s="4"/>
      <c r="D6" s="4"/>
    </row>
    <row r="7" spans="1:4" ht="15.75" x14ac:dyDescent="0.2">
      <c r="A7" s="6" t="s">
        <v>5</v>
      </c>
      <c r="B7" s="10">
        <v>2003</v>
      </c>
      <c r="C7" s="4"/>
      <c r="D7" s="4"/>
    </row>
    <row r="8" spans="1:4" ht="15.75" x14ac:dyDescent="0.2">
      <c r="A8" s="6" t="s">
        <v>6</v>
      </c>
      <c r="B8" s="10">
        <v>2004</v>
      </c>
      <c r="C8" s="4"/>
      <c r="D8" s="4"/>
    </row>
    <row r="9" spans="1:4" ht="13.5" customHeight="1" x14ac:dyDescent="0.2">
      <c r="A9" s="6" t="s">
        <v>7</v>
      </c>
      <c r="B9" s="10">
        <v>2005</v>
      </c>
      <c r="C9" s="4"/>
      <c r="D9" s="7" t="s">
        <v>2</v>
      </c>
    </row>
    <row r="10" spans="1:4" ht="15.75" x14ac:dyDescent="0.2">
      <c r="A10" s="6" t="s">
        <v>8</v>
      </c>
      <c r="B10" s="10">
        <v>2006</v>
      </c>
      <c r="C10" s="4"/>
      <c r="D10" s="7" t="s">
        <v>2</v>
      </c>
    </row>
    <row r="11" spans="1:4" ht="15.75" x14ac:dyDescent="0.2">
      <c r="A11" s="6" t="s">
        <v>9</v>
      </c>
      <c r="B11" s="10">
        <v>2007</v>
      </c>
      <c r="C11" s="4"/>
      <c r="D11" s="7" t="s">
        <v>2</v>
      </c>
    </row>
    <row r="12" spans="1:4" ht="15.75" x14ac:dyDescent="0.2">
      <c r="A12" s="6" t="s">
        <v>10</v>
      </c>
      <c r="B12" s="10">
        <v>2008</v>
      </c>
      <c r="C12" s="4"/>
      <c r="D12" s="7" t="s">
        <v>2</v>
      </c>
    </row>
    <row r="13" spans="1:4" ht="38.25" x14ac:dyDescent="0.2">
      <c r="A13" s="6" t="s">
        <v>14</v>
      </c>
      <c r="B13" s="10">
        <v>2009</v>
      </c>
      <c r="C13" s="4"/>
      <c r="D13" s="7" t="s">
        <v>2</v>
      </c>
    </row>
    <row r="14" spans="1:4" ht="25.5" x14ac:dyDescent="0.2">
      <c r="A14" s="6" t="s">
        <v>15</v>
      </c>
      <c r="B14" s="10">
        <v>2010</v>
      </c>
      <c r="C14" s="4"/>
      <c r="D14" s="7" t="s">
        <v>2</v>
      </c>
    </row>
    <row r="15" spans="1:4" ht="25.5" x14ac:dyDescent="0.2">
      <c r="A15" s="6" t="s">
        <v>16</v>
      </c>
      <c r="B15" s="10">
        <v>2011</v>
      </c>
      <c r="C15" s="4"/>
      <c r="D15" s="7" t="s">
        <v>2</v>
      </c>
    </row>
  </sheetData>
  <mergeCells count="1">
    <mergeCell ref="A2:D2"/>
  </mergeCells>
  <pageMargins left="0.78749999999999998" right="0.78749999999999998" top="0.34097222222222201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50</vt:i4>
      </vt:variant>
    </vt:vector>
  </HeadingPairs>
  <TitlesOfParts>
    <vt:vector size="50" baseType="lpstr">
      <vt:lpstr>Раздел 20</vt:lpstr>
      <vt:lpstr>ЗУ</vt:lpstr>
      <vt:lpstr>Сызрань</vt:lpstr>
      <vt:lpstr>Октябрьск</vt:lpstr>
      <vt:lpstr>Сызранский</vt:lpstr>
      <vt:lpstr>Шигонский</vt:lpstr>
      <vt:lpstr>КУ</vt:lpstr>
      <vt:lpstr>Кинель</vt:lpstr>
      <vt:lpstr>Кинельский</vt:lpstr>
      <vt:lpstr>ОУ</vt:lpstr>
      <vt:lpstr>Отрадный</vt:lpstr>
      <vt:lpstr>Кинель-Черкасск</vt:lpstr>
      <vt:lpstr>Богатовский</vt:lpstr>
      <vt:lpstr>СУ</vt:lpstr>
      <vt:lpstr>Сергиевский</vt:lpstr>
      <vt:lpstr>Челно-Вершинск</vt:lpstr>
      <vt:lpstr>Шенталинский</vt:lpstr>
      <vt:lpstr>СВУ</vt:lpstr>
      <vt:lpstr>Исаклинский</vt:lpstr>
      <vt:lpstr>Камышлинский</vt:lpstr>
      <vt:lpstr>Клявлинский</vt:lpstr>
      <vt:lpstr>Похвистневский</vt:lpstr>
      <vt:lpstr>Похвистнево</vt:lpstr>
      <vt:lpstr>СЗУ</vt:lpstr>
      <vt:lpstr>Елховский</vt:lpstr>
      <vt:lpstr>Кошкинский</vt:lpstr>
      <vt:lpstr>Красноярский</vt:lpstr>
      <vt:lpstr>ЦУ</vt:lpstr>
      <vt:lpstr>Жигулевск</vt:lpstr>
      <vt:lpstr>Ставропольский</vt:lpstr>
      <vt:lpstr>ЮВУ</vt:lpstr>
      <vt:lpstr>Алексеевский</vt:lpstr>
      <vt:lpstr>Борский</vt:lpstr>
      <vt:lpstr>Нефтегорский</vt:lpstr>
      <vt:lpstr>ЮЗУ</vt:lpstr>
      <vt:lpstr>Безенчукский</vt:lpstr>
      <vt:lpstr>Красноармейский</vt:lpstr>
      <vt:lpstr>Пестравский</vt:lpstr>
      <vt:lpstr>Приволжский</vt:lpstr>
      <vt:lpstr>Хворостянский</vt:lpstr>
      <vt:lpstr>Чапаевск</vt:lpstr>
      <vt:lpstr>ЮУ</vt:lpstr>
      <vt:lpstr>Большеглушицкий</vt:lpstr>
      <vt:lpstr>Большечерниговский</vt:lpstr>
      <vt:lpstr>ПУ</vt:lpstr>
      <vt:lpstr>Волжский</vt:lpstr>
      <vt:lpstr>Новокуйбышевск</vt:lpstr>
      <vt:lpstr>Тольятти МОУ+ГОУ+НОУ</vt:lpstr>
      <vt:lpstr>Деп. Самара</vt:lpstr>
      <vt:lpstr>г.о. Самара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Галина В. Журавлева</cp:lastModifiedBy>
  <cp:revision>0</cp:revision>
  <cp:lastPrinted>2021-12-03T12:04:58Z</cp:lastPrinted>
  <dcterms:created xsi:type="dcterms:W3CDTF">2003-01-29T09:22:15Z</dcterms:created>
  <dcterms:modified xsi:type="dcterms:W3CDTF">2023-02-06T11:00:53Z</dcterms:modified>
</cp:coreProperties>
</file>